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tokyosrvfp4\Voucher\申込書\Juniper\"/>
    </mc:Choice>
  </mc:AlternateContent>
  <xr:revisionPtr revIDLastSave="0" documentId="13_ncr:1_{696134B5-FB76-4560-A0C7-AA8785FC8578}" xr6:coauthVersionLast="47" xr6:coauthVersionMax="47" xr10:uidLastSave="{00000000-0000-0000-0000-000000000000}"/>
  <bookViews>
    <workbookView xWindow="-28920" yWindow="-120" windowWidth="29040" windowHeight="15840" xr2:uid="{00000000-000D-0000-FFFF-FFFF00000000}"/>
  </bookViews>
  <sheets>
    <sheet name="申込書" sheetId="1" r:id="rId1"/>
    <sheet name="Sheet1" sheetId="2" state="hidden" r:id="rId2"/>
  </sheets>
  <definedNames>
    <definedName name="_xlnm.Print_Area" localSheetId="0">申込書!$A$1:$Y$40</definedName>
    <definedName name="Z_4B735698_EBBF_4716_B7E0_6F8548FBB14A_.wvu.PrintArea" localSheetId="0" hidden="1">申込書!$A$3:$Y$39</definedName>
    <definedName name="Z_4B735698_EBBF_4716_B7E0_6F8548FBB14A_.wvu.Rows" localSheetId="0" hidden="1">申込書!#REF!</definedName>
  </definedNames>
  <calcPr calcId="191029"/>
  <customWorkbookViews>
    <customWorkbookView name="Pearson VUE" guid="{4B735698-EBBF-4716-B7E0-6F8548FBB14A}" maximized="1" windowWidth="1920" windowHeight="88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31" i="1" l="1"/>
  <c r="R30" i="1"/>
  <c r="R29" i="1"/>
  <c r="O34" i="1"/>
  <c r="U33" i="1" l="1"/>
  <c r="U34" i="1" s="1"/>
  <c r="U35" i="1" s="1"/>
  <c r="T4" i="1"/>
  <c r="A37" i="1" l="1"/>
</calcChain>
</file>

<file path=xl/sharedStrings.xml><?xml version="1.0" encoding="utf-8"?>
<sst xmlns="http://schemas.openxmlformats.org/spreadsheetml/2006/main" count="61" uniqueCount="60">
  <si>
    <t>申込日</t>
    <rPh sb="0" eb="2">
      <t>モウシコミ</t>
    </rPh>
    <rPh sb="2" eb="3">
      <t>ビ</t>
    </rPh>
    <phoneticPr fontId="3"/>
  </si>
  <si>
    <t>サイトID</t>
    <phoneticPr fontId="3"/>
  </si>
  <si>
    <r>
      <rPr>
        <sz val="8"/>
        <rFont val="Meiryo UI"/>
        <family val="3"/>
        <charset val="128"/>
      </rPr>
      <t>フリガナ</t>
    </r>
  </si>
  <si>
    <t>部署名</t>
    <phoneticPr fontId="3"/>
  </si>
  <si>
    <t>TEL</t>
    <phoneticPr fontId="3"/>
  </si>
  <si>
    <t>Eメール</t>
    <phoneticPr fontId="3"/>
  </si>
  <si>
    <r>
      <rPr>
        <sz val="8"/>
        <color indexed="8"/>
        <rFont val="Meiryo UI"/>
        <family val="3"/>
        <charset val="128"/>
      </rPr>
      <t>都道府県</t>
    </r>
  </si>
  <si>
    <t>企業名</t>
    <rPh sb="0" eb="2">
      <t>キギョウ</t>
    </rPh>
    <rPh sb="2" eb="3">
      <t>メイ</t>
    </rPh>
    <phoneticPr fontId="3"/>
  </si>
  <si>
    <t>氏名</t>
    <rPh sb="0" eb="2">
      <t>シメイ</t>
    </rPh>
    <phoneticPr fontId="3"/>
  </si>
  <si>
    <t>バウチャー種類</t>
    <phoneticPr fontId="3"/>
  </si>
  <si>
    <t>備考欄　</t>
    <rPh sb="0" eb="2">
      <t>ビコウ</t>
    </rPh>
    <rPh sb="2" eb="3">
      <t>ラン</t>
    </rPh>
    <phoneticPr fontId="3"/>
  </si>
  <si>
    <t>年</t>
    <rPh sb="0" eb="1">
      <t>ネン</t>
    </rPh>
    <phoneticPr fontId="2"/>
  </si>
  <si>
    <t>月</t>
    <rPh sb="0" eb="1">
      <t>ガツ</t>
    </rPh>
    <phoneticPr fontId="2"/>
  </si>
  <si>
    <t>日</t>
    <rPh sb="0" eb="1">
      <t>ニチ</t>
    </rPh>
    <phoneticPr fontId="2"/>
  </si>
  <si>
    <t>Eメール</t>
  </si>
  <si>
    <t>選択してください</t>
    <rPh sb="0" eb="2">
      <t>センタク</t>
    </rPh>
    <phoneticPr fontId="2"/>
  </si>
  <si>
    <t>*弊社テストセンターの場合のみ記入</t>
    <rPh sb="1" eb="3">
      <t>ヘイシャ</t>
    </rPh>
    <rPh sb="15" eb="17">
      <t>キニュウ</t>
    </rPh>
    <phoneticPr fontId="2"/>
  </si>
  <si>
    <t>数量</t>
    <rPh sb="0" eb="2">
      <t>スウリョウ</t>
    </rPh>
    <phoneticPr fontId="3"/>
  </si>
  <si>
    <t>Pearson VUE Confidential</t>
    <phoneticPr fontId="3"/>
  </si>
  <si>
    <t>合計数</t>
    <rPh sb="0" eb="3">
      <t>ゴウケイスウ</t>
    </rPh>
    <phoneticPr fontId="2"/>
  </si>
  <si>
    <r>
      <t>合計金額</t>
    </r>
    <r>
      <rPr>
        <b/>
        <sz val="7"/>
        <color indexed="8"/>
        <rFont val="Meiryo UI"/>
        <family val="3"/>
        <charset val="128"/>
      </rPr>
      <t>(税込)</t>
    </r>
    <rPh sb="0" eb="2">
      <t>ゴウケイ</t>
    </rPh>
    <rPh sb="2" eb="4">
      <t>キンガク</t>
    </rPh>
    <rPh sb="5" eb="7">
      <t>ゼイコミ</t>
    </rPh>
    <phoneticPr fontId="2"/>
  </si>
  <si>
    <t>弊社記入欄</t>
    <rPh sb="0" eb="2">
      <t>ヘイシャ</t>
    </rPh>
    <rPh sb="2" eb="4">
      <t>キニュウ</t>
    </rPh>
    <rPh sb="4" eb="5">
      <t>ラン</t>
    </rPh>
    <phoneticPr fontId="2"/>
  </si>
  <si>
    <t>PD</t>
    <phoneticPr fontId="2"/>
  </si>
  <si>
    <t>Finance</t>
    <phoneticPr fontId="2"/>
  </si>
  <si>
    <t>DD/R</t>
    <phoneticPr fontId="2"/>
  </si>
  <si>
    <t>ORI:</t>
    <phoneticPr fontId="2"/>
  </si>
  <si>
    <t>JNCIS/JNCDS exam</t>
    <phoneticPr fontId="3"/>
  </si>
  <si>
    <t>JNCIP exam</t>
    <phoneticPr fontId="3"/>
  </si>
  <si>
    <t>支払方法</t>
    <rPh sb="0" eb="2">
      <t>シハライ</t>
    </rPh>
    <rPh sb="2" eb="4">
      <t>ホウホウ</t>
    </rPh>
    <phoneticPr fontId="2"/>
  </si>
  <si>
    <t>英字氏名</t>
    <rPh sb="0" eb="2">
      <t>エイジ</t>
    </rPh>
    <rPh sb="2" eb="4">
      <t>シメイ</t>
    </rPh>
    <phoneticPr fontId="2"/>
  </si>
  <si>
    <t>支払い方法</t>
    <phoneticPr fontId="43"/>
  </si>
  <si>
    <r>
      <t>請求書送付先　</t>
    </r>
    <r>
      <rPr>
        <i/>
        <sz val="9"/>
        <color theme="0"/>
        <rFont val="Meiryo UI"/>
        <family val="3"/>
        <charset val="128"/>
      </rPr>
      <t>※個人のお客様は企業情報は不要です</t>
    </r>
    <rPh sb="7" eb="24">
      <t>コ</t>
    </rPh>
    <phoneticPr fontId="3"/>
  </si>
  <si>
    <t>Updated:</t>
    <phoneticPr fontId="2"/>
  </si>
  <si>
    <t>Juniper Networks Certification Program
 試験バウチャー申込書</t>
    <rPh sb="40" eb="42">
      <t>シケン</t>
    </rPh>
    <phoneticPr fontId="2"/>
  </si>
  <si>
    <t>フリガナ</t>
    <phoneticPr fontId="2"/>
  </si>
  <si>
    <r>
      <rPr>
        <sz val="8"/>
        <rFont val="Meiryo UI"/>
        <family val="3"/>
        <charset val="128"/>
      </rPr>
      <t>企業名</t>
    </r>
    <phoneticPr fontId="2"/>
  </si>
  <si>
    <t>企業名(英語)</t>
    <rPh sb="4" eb="6">
      <t>エイゴ</t>
    </rPh>
    <phoneticPr fontId="2"/>
  </si>
  <si>
    <t>部署名</t>
    <phoneticPr fontId="2"/>
  </si>
  <si>
    <t>セイ</t>
    <phoneticPr fontId="2"/>
  </si>
  <si>
    <t>メイ</t>
    <phoneticPr fontId="2"/>
  </si>
  <si>
    <t>氏名</t>
    <phoneticPr fontId="2"/>
  </si>
  <si>
    <t>TEL</t>
    <phoneticPr fontId="2"/>
  </si>
  <si>
    <t>郵便番号</t>
    <rPh sb="0" eb="2">
      <t>ユウビン</t>
    </rPh>
    <rPh sb="2" eb="4">
      <t>バンゴウ</t>
    </rPh>
    <phoneticPr fontId="2"/>
  </si>
  <si>
    <t>その他住所</t>
    <phoneticPr fontId="2"/>
  </si>
  <si>
    <t>住所（英語）</t>
    <rPh sb="0" eb="2">
      <t>ジュウショ</t>
    </rPh>
    <rPh sb="3" eb="5">
      <t>エイゴ</t>
    </rPh>
    <phoneticPr fontId="2"/>
  </si>
  <si>
    <r>
      <t xml:space="preserve">
</t>
    </r>
    <r>
      <rPr>
        <b/>
        <sz val="11"/>
        <color indexed="63"/>
        <rFont val="Meiryo UI"/>
        <family val="3"/>
        <charset val="128"/>
      </rPr>
      <t xml:space="preserve">                                    </t>
    </r>
    <r>
      <rPr>
        <u/>
        <sz val="7"/>
        <color indexed="63"/>
        <rFont val="Meiryo UI"/>
        <family val="3"/>
        <charset val="128"/>
      </rPr>
      <t>www.pearsonvue.co.jp/test-taker/Voucher-store/apply.aspx</t>
    </r>
    <phoneticPr fontId="2"/>
  </si>
  <si>
    <t>※消費税の関係により、請求価格に変更がある場合がございます</t>
    <rPh sb="1" eb="4">
      <t>ショウヒゼイ</t>
    </rPh>
    <rPh sb="5" eb="7">
      <t>カンケイ</t>
    </rPh>
    <rPh sb="11" eb="13">
      <t>セイキュウ</t>
    </rPh>
    <rPh sb="13" eb="15">
      <t>カカク</t>
    </rPh>
    <rPh sb="16" eb="18">
      <t>ヘンコウ</t>
    </rPh>
    <rPh sb="21" eb="23">
      <t>バアイ</t>
    </rPh>
    <phoneticPr fontId="3"/>
  </si>
  <si>
    <r>
      <t>■　以下の確認事項をお読みいただき、</t>
    </r>
    <r>
      <rPr>
        <b/>
        <sz val="7"/>
        <color indexed="10"/>
        <rFont val="Meiryo UI"/>
        <family val="3"/>
        <charset val="128"/>
      </rPr>
      <t>太枠内</t>
    </r>
    <r>
      <rPr>
        <sz val="7"/>
        <color indexed="8"/>
        <rFont val="Meiryo UI"/>
        <family val="3"/>
        <charset val="128"/>
      </rPr>
      <t>をご記入後、上記申込みページよりご提出ください。</t>
    </r>
    <rPh sb="2" eb="4">
      <t>イカ</t>
    </rPh>
    <rPh sb="5" eb="7">
      <t>カクニン</t>
    </rPh>
    <rPh sb="7" eb="9">
      <t>ジコウ</t>
    </rPh>
    <rPh sb="11" eb="12">
      <t>ヨ</t>
    </rPh>
    <rPh sb="18" eb="20">
      <t>フトワク</t>
    </rPh>
    <rPh sb="19" eb="20">
      <t>シモフト</t>
    </rPh>
    <rPh sb="20" eb="21">
      <t>ナイ</t>
    </rPh>
    <rPh sb="23" eb="25">
      <t>キニュウ</t>
    </rPh>
    <rPh sb="25" eb="26">
      <t>ゴ</t>
    </rPh>
    <rPh sb="27" eb="29">
      <t>ジョウキ</t>
    </rPh>
    <rPh sb="29" eb="31">
      <t>モウシコ</t>
    </rPh>
    <rPh sb="38" eb="40">
      <t>テイシュツ</t>
    </rPh>
    <phoneticPr fontId="2"/>
  </si>
  <si>
    <r>
      <t xml:space="preserve">バウチャー納品先  </t>
    </r>
    <r>
      <rPr>
        <sz val="9"/>
        <color theme="0"/>
        <rFont val="Meiryo UI"/>
        <family val="3"/>
        <charset val="128"/>
      </rPr>
      <t>※請求先と異なる場合のみ記入</t>
    </r>
    <phoneticPr fontId="3"/>
  </si>
  <si>
    <r>
      <t>バウチャー価格</t>
    </r>
    <r>
      <rPr>
        <sz val="8"/>
        <color rgb="FFFFFFFF"/>
        <rFont val="Meiryo UI"/>
        <family val="3"/>
        <charset val="128"/>
      </rPr>
      <t xml:space="preserve"> ※数量を入力してください</t>
    </r>
    <rPh sb="5" eb="7">
      <t>カカク</t>
    </rPh>
    <rPh sb="9" eb="11">
      <t>スウリョウ</t>
    </rPh>
    <rPh sb="12" eb="14">
      <t>ニュウリョク</t>
    </rPh>
    <phoneticPr fontId="3"/>
  </si>
  <si>
    <r>
      <t>消費税</t>
    </r>
    <r>
      <rPr>
        <sz val="7"/>
        <color indexed="8"/>
        <rFont val="Meiryo UI"/>
        <family val="3"/>
        <charset val="128"/>
      </rPr>
      <t>(10%)</t>
    </r>
    <rPh sb="0" eb="2">
      <t>ショウヒ</t>
    </rPh>
    <rPh sb="2" eb="3">
      <t>ゼイ</t>
    </rPh>
    <phoneticPr fontId="2"/>
  </si>
  <si>
    <r>
      <t xml:space="preserve">           Pearson VUE </t>
    </r>
    <r>
      <rPr>
        <b/>
        <sz val="9"/>
        <color indexed="12"/>
        <rFont val="Meiryo UI"/>
        <family val="3"/>
        <charset val="128"/>
      </rPr>
      <t>バウチャー申込書</t>
    </r>
    <phoneticPr fontId="2"/>
  </si>
  <si>
    <r>
      <rPr>
        <b/>
        <sz val="7"/>
        <color rgb="FFFF0000"/>
        <rFont val="Meiryo UI"/>
        <family val="3"/>
        <charset val="128"/>
      </rPr>
      <t>確認事項</t>
    </r>
    <r>
      <rPr>
        <sz val="7"/>
        <color theme="1"/>
        <rFont val="Meiryo UI"/>
        <family val="3"/>
        <charset val="128"/>
      </rPr>
      <t xml:space="preserve">
</t>
    </r>
    <r>
      <rPr>
        <b/>
        <sz val="7"/>
        <color theme="1"/>
        <rFont val="Meiryo UI"/>
        <family val="3"/>
        <charset val="128"/>
      </rPr>
      <t>&lt;試験言語&gt;</t>
    </r>
    <r>
      <rPr>
        <sz val="7"/>
        <color theme="1"/>
        <rFont val="Meiryo UI"/>
        <family val="3"/>
        <charset val="128"/>
      </rPr>
      <t xml:space="preserve">
</t>
    </r>
    <r>
      <rPr>
        <sz val="6"/>
        <color theme="1"/>
        <rFont val="Meiryo UI"/>
        <family val="3"/>
        <charset val="128"/>
      </rPr>
      <t xml:space="preserve">・  試験言語に関しては、Juniper Networksにお問い合わせください。
</t>
    </r>
    <r>
      <rPr>
        <b/>
        <sz val="7"/>
        <color theme="1"/>
        <rFont val="Meiryo UI"/>
        <family val="3"/>
        <charset val="128"/>
      </rPr>
      <t>&lt;Juniper Education Credits&gt;</t>
    </r>
    <r>
      <rPr>
        <sz val="7"/>
        <color theme="1"/>
        <rFont val="Meiryo UI"/>
        <family val="3"/>
        <charset val="128"/>
      </rPr>
      <t xml:space="preserve">
</t>
    </r>
    <r>
      <rPr>
        <sz val="6"/>
        <color theme="1"/>
        <rFont val="Meiryo UI"/>
        <family val="3"/>
        <charset val="128"/>
      </rPr>
      <t xml:space="preserve">・  Juniper Education Creditsを使用したバウチャーの購入に関しては、Juniper Networks (certification@juniper.net) にお問い合わせください。
</t>
    </r>
    <r>
      <rPr>
        <b/>
        <sz val="7"/>
        <color theme="1"/>
        <rFont val="Meiryo UI"/>
        <family val="3"/>
        <charset val="128"/>
      </rPr>
      <t>&lt;ご購入&gt;</t>
    </r>
    <r>
      <rPr>
        <sz val="7"/>
        <color theme="1"/>
        <rFont val="Meiryo UI"/>
        <family val="3"/>
        <charset val="128"/>
      </rPr>
      <t xml:space="preserve">
</t>
    </r>
    <r>
      <rPr>
        <sz val="6"/>
        <color theme="1"/>
        <rFont val="Meiryo UI"/>
        <family val="3"/>
        <charset val="128"/>
      </rPr>
      <t>・　お支払いは前払い制です。銀行振込またはクレジットカードによるお支払いが可能です。
　　　</t>
    </r>
    <r>
      <rPr>
        <b/>
        <sz val="6"/>
        <color theme="1"/>
        <rFont val="Meiryo UI"/>
        <family val="3"/>
        <charset val="128"/>
      </rPr>
      <t>銀行振込</t>
    </r>
    <r>
      <rPr>
        <sz val="6"/>
        <color theme="1"/>
        <rFont val="Meiryo UI"/>
        <family val="3"/>
        <charset val="128"/>
      </rPr>
      <t>：申込書受領後、通常2営業日以内に請求書をEメールにて送付いたします。当社指定の銀行口座へお振込みください。
　　　</t>
    </r>
    <r>
      <rPr>
        <b/>
        <sz val="6"/>
        <color theme="1"/>
        <rFont val="Meiryo UI"/>
        <family val="3"/>
        <charset val="128"/>
      </rPr>
      <t>クレジットカード</t>
    </r>
    <r>
      <rPr>
        <sz val="6"/>
        <color theme="1"/>
        <rFont val="Meiryo UI"/>
        <family val="3"/>
        <charset val="128"/>
      </rPr>
      <t xml:space="preserve">：申込書受領後、通常2営業日以内に請求書をEメールにて送付いたします。請求内容をご確認後、カード情報を電話にてご連絡ください。
・　価格や仕様は認定団体の意向等により予告なく変更する場合があります。バウチャー発行までの間に価格変更が発生した際は、差額が発生しますのでご了承ください。
・　消費税率や消費税算出方法に変更があった場合は、修正した価格にて請求書の作成/クレジットカード決済をおこないます。
</t>
    </r>
    <r>
      <rPr>
        <b/>
        <sz val="7"/>
        <color theme="1"/>
        <rFont val="Meiryo UI"/>
        <family val="3"/>
        <charset val="128"/>
      </rPr>
      <t>&lt;納品およびバウチャーの取扱い&gt;</t>
    </r>
    <r>
      <rPr>
        <sz val="7"/>
        <color theme="1"/>
        <rFont val="Meiryo UI"/>
        <family val="3"/>
        <charset val="128"/>
      </rPr>
      <t xml:space="preserve">
</t>
    </r>
    <r>
      <rPr>
        <sz val="6"/>
        <color theme="1"/>
        <rFont val="Meiryo UI"/>
        <family val="3"/>
        <charset val="128"/>
      </rPr>
      <t xml:space="preserve">・　納品は決済日(銀行振込の場合は、振込日付の翌営業日)から、通常4営業日以内です。バウチャー番号を記載したファイルをEメールにて納品いたします。　
・　本バウチャーの有効期限は </t>
    </r>
    <r>
      <rPr>
        <b/>
        <u/>
        <sz val="7"/>
        <color rgb="FFFF0000"/>
        <rFont val="Meiryo UI"/>
        <family val="3"/>
        <charset val="128"/>
      </rPr>
      <t>発行日より1年</t>
    </r>
    <r>
      <rPr>
        <b/>
        <sz val="7"/>
        <color rgb="FFFF0000"/>
        <rFont val="Meiryo UI"/>
        <family val="3"/>
        <charset val="128"/>
      </rPr>
      <t xml:space="preserve"> </t>
    </r>
    <r>
      <rPr>
        <sz val="6"/>
        <color theme="1"/>
        <rFont val="Meiryo UI"/>
        <family val="3"/>
        <charset val="128"/>
      </rPr>
      <t>です。有効期限の延長はできませんので、期限までに受験してください。
・　使用/未使用にかかわらず、発行後のバウチャーの交換、返品・返金等はできません。
・　バウチャーは該当試験の配信が終了となった場合は使用できなくなり、その場合でも交換、返品・返金は出来かねます。
・　使用/未使用の調査及び追跡はいたしかねますので、納品後は管理の徹底をお願いいたします。
・　受験者にバウチャー番号を配布する際は、必ず有効期限と共にバウチャー番号を配布してください。
・　バウチャーの転売は禁止されております。バウチャー納品後の第3者への譲渡後のトラブルは、当社は責任を負いかねます。</t>
    </r>
    <rPh sb="20" eb="21">
      <t>カン</t>
    </rPh>
    <rPh sb="111" eb="113">
      <t>シヨウ</t>
    </rPh>
    <rPh sb="121" eb="123">
      <t>コウニュウ</t>
    </rPh>
    <rPh sb="124" eb="125">
      <t>カン</t>
    </rPh>
    <rPh sb="378" eb="380">
      <t>シヨウ</t>
    </rPh>
    <phoneticPr fontId="3"/>
  </si>
  <si>
    <r>
      <t xml:space="preserve">ON:
</t>
    </r>
    <r>
      <rPr>
        <sz val="11"/>
        <rFont val="Verdana"/>
        <family val="2"/>
      </rPr>
      <t xml:space="preserve">            </t>
    </r>
    <r>
      <rPr>
        <sz val="7"/>
        <color theme="0" tint="-0.14999847407452621"/>
        <rFont val="Verdana"/>
        <family val="2"/>
      </rPr>
      <t xml:space="preserve">
</t>
    </r>
    <phoneticPr fontId="2"/>
  </si>
  <si>
    <r>
      <t>※　バウチャー申込みの際は、以下確認事項および当社の</t>
    </r>
    <r>
      <rPr>
        <sz val="7"/>
        <color indexed="12"/>
        <rFont val="Meiryo UI"/>
        <family val="3"/>
        <charset val="128"/>
      </rPr>
      <t>個人情報およびクッキーに関するポリシー</t>
    </r>
    <r>
      <rPr>
        <sz val="7"/>
        <color indexed="8"/>
        <rFont val="Meiryo UI"/>
        <family val="3"/>
        <charset val="128"/>
      </rPr>
      <t>への同意が必要です。</t>
    </r>
    <rPh sb="11" eb="12">
      <t>サイ</t>
    </rPh>
    <rPh sb="14" eb="16">
      <t>イカ</t>
    </rPh>
    <rPh sb="16" eb="18">
      <t>カクニン</t>
    </rPh>
    <rPh sb="18" eb="20">
      <t>ジコウ</t>
    </rPh>
    <rPh sb="50" eb="52">
      <t>ヒツヨウ</t>
    </rPh>
    <phoneticPr fontId="2"/>
  </si>
  <si>
    <t>単価（税抜）</t>
    <rPh sb="0" eb="2">
      <t>タンカ</t>
    </rPh>
    <rPh sb="3" eb="5">
      <t>ゼイヌキ</t>
    </rPh>
    <phoneticPr fontId="3"/>
  </si>
  <si>
    <t>金額（税抜）</t>
    <rPh sb="0" eb="2">
      <t>キンガク</t>
    </rPh>
    <rPh sb="3" eb="5">
      <t>ゼイヌキ</t>
    </rPh>
    <phoneticPr fontId="3"/>
  </si>
  <si>
    <r>
      <t>小計（</t>
    </r>
    <r>
      <rPr>
        <sz val="7"/>
        <color indexed="8"/>
        <rFont val="Meiryo UI"/>
        <family val="3"/>
        <charset val="128"/>
      </rPr>
      <t>税抜）</t>
    </r>
    <rPh sb="0" eb="2">
      <t>ショウケイ</t>
    </rPh>
    <rPh sb="3" eb="4">
      <t>ゼイ</t>
    </rPh>
    <rPh sb="4" eb="5">
      <t>ヌ</t>
    </rPh>
    <phoneticPr fontId="2"/>
  </si>
  <si>
    <r>
      <t xml:space="preserve">ピアソンVUE | ナショナル・コンピュータ・システムズ・ジャパン株式会社　 www.pearsonvue.co.jp
</t>
    </r>
    <r>
      <rPr>
        <b/>
        <sz val="7"/>
        <color rgb="FF000000"/>
        <rFont val="Meiryo UI"/>
        <family val="3"/>
        <charset val="128"/>
      </rPr>
      <t xml:space="preserve">&lt;バウチャー購入のお問合せ&gt; </t>
    </r>
    <r>
      <rPr>
        <sz val="7"/>
        <color rgb="FF000000"/>
        <rFont val="Meiryo UI"/>
        <family val="3"/>
        <charset val="128"/>
      </rPr>
      <t>バウチャー担当: 電話番号・受付時間、休暇等の最新情報は</t>
    </r>
    <r>
      <rPr>
        <sz val="7"/>
        <color rgb="FF0000FF"/>
        <rFont val="Meiryo UI"/>
        <family val="3"/>
        <charset val="128"/>
      </rPr>
      <t>バウチャーストアのウェブサイト</t>
    </r>
    <r>
      <rPr>
        <sz val="7"/>
        <color rgb="FF000000"/>
        <rFont val="Meiryo UI"/>
        <family val="3"/>
        <charset val="128"/>
      </rPr>
      <t xml:space="preserve">でご確認ください。 Email: pvjpvoucher@pearson.com　　
</t>
    </r>
    <r>
      <rPr>
        <b/>
        <sz val="7"/>
        <color rgb="FF000000"/>
        <rFont val="Meiryo UI"/>
        <family val="3"/>
        <charset val="128"/>
      </rPr>
      <t>&lt;その他のお問合せ&gt;</t>
    </r>
    <r>
      <rPr>
        <sz val="7"/>
        <color rgb="FF000000"/>
        <rFont val="Meiryo UI"/>
        <family val="3"/>
        <charset val="128"/>
      </rPr>
      <t xml:space="preserve"> カスタマーサービス TEL: 0120-355-173 *9:00～18:00 (土・日・祝、年末年始を除く) Email: pvjpreg@pearson.com</t>
    </r>
    <rPh sb="66" eb="68">
      <t>コウニュウ</t>
    </rPh>
    <rPh sb="80" eb="82">
      <t>タントウ</t>
    </rPh>
    <rPh sb="84" eb="88">
      <t>デンワバンゴウ</t>
    </rPh>
    <rPh sb="89" eb="93">
      <t>ウケツケジカン</t>
    </rPh>
    <rPh sb="94" eb="97">
      <t>キュウカトウ</t>
    </rPh>
    <rPh sb="98" eb="102">
      <t>サイシンジョウホウ</t>
    </rPh>
    <rPh sb="120" eb="122">
      <t>カクニン</t>
    </rPh>
    <rPh sb="164" eb="165">
      <t>タ</t>
    </rPh>
    <rPh sb="167" eb="169">
      <t>トイアワ</t>
    </rPh>
    <phoneticPr fontId="2"/>
  </si>
  <si>
    <t>JNCIA/JNCDA exam</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</si>
</sst>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lt;=999]000;[&lt;=9999]000\-00;000\-0000"/>
    <numFmt numFmtId="177" formatCode="&quot;¥&quot;#,##0_);[Red]\(&quot;¥&quot;#,##0\)"/>
    <numFmt numFmtId="178" formatCode="0_);[Red]\(0\)"/>
    <numFmt numFmtId="179" formatCode="&quot;(￥&quot;#,##0&quot;)&quot;"/>
    <numFmt numFmtId="180" formatCode="&quot;￥ &quot;#,##0&quot; &quot;"/>
  </numFmts>
  <fonts count="74">
    <font>
      <sz val="11"/>
      <color theme="1"/>
      <name val="ＭＳ Ｐゴシック"/>
      <family val="3"/>
      <charset val="128"/>
      <scheme val="minor"/>
    </font>
    <font>
      <b/>
      <sz val="11"/>
      <color indexed="12"/>
      <name val="Verdana"/>
      <family val="2"/>
    </font>
    <font>
      <sz val="6"/>
      <name val="ＭＳ Ｐゴシック"/>
      <family val="3"/>
      <charset val="128"/>
    </font>
    <font>
      <sz val="6"/>
      <name val="ＭＳ Ｐゴシック"/>
      <family val="3"/>
      <charset val="128"/>
    </font>
    <font>
      <b/>
      <sz val="16"/>
      <name val="Meiryo UI"/>
      <family val="3"/>
      <charset val="128"/>
    </font>
    <font>
      <sz val="8"/>
      <name val="Verdana"/>
      <family val="2"/>
    </font>
    <font>
      <sz val="8"/>
      <name val="Meiryo UI"/>
      <family val="3"/>
      <charset val="128"/>
    </font>
    <font>
      <sz val="8"/>
      <color indexed="8"/>
      <name val="Meiryo UI"/>
      <family val="3"/>
      <charset val="128"/>
    </font>
    <font>
      <b/>
      <sz val="8"/>
      <color indexed="9"/>
      <name val="Meiryo UI"/>
      <family val="3"/>
      <charset val="128"/>
    </font>
    <font>
      <b/>
      <sz val="9"/>
      <name val="Meiryo UI"/>
      <family val="3"/>
      <charset val="128"/>
    </font>
    <font>
      <sz val="8"/>
      <color indexed="8"/>
      <name val="Verdana"/>
      <family val="2"/>
    </font>
    <font>
      <sz val="7"/>
      <color indexed="8"/>
      <name val="Meiryo UI"/>
      <family val="3"/>
      <charset val="128"/>
    </font>
    <font>
      <b/>
      <sz val="7"/>
      <color indexed="8"/>
      <name val="Meiryo UI"/>
      <family val="3"/>
      <charset val="128"/>
    </font>
    <font>
      <b/>
      <sz val="9"/>
      <color indexed="12"/>
      <name val="Meiryo UI"/>
      <family val="3"/>
      <charset val="128"/>
    </font>
    <font>
      <sz val="7"/>
      <color indexed="12"/>
      <name val="Meiryo UI"/>
      <family val="3"/>
      <charset val="128"/>
    </font>
    <font>
      <sz val="11"/>
      <color theme="1"/>
      <name val="ＭＳ Ｐゴシック"/>
      <family val="3"/>
      <charset val="128"/>
      <scheme val="minor"/>
    </font>
    <font>
      <sz val="10"/>
      <color theme="1"/>
      <name val="ＭＳ Ｐゴシック"/>
      <family val="3"/>
      <charset val="128"/>
      <scheme val="minor"/>
    </font>
    <font>
      <sz val="10"/>
      <color theme="1"/>
      <name val="Meiryo UI"/>
      <family val="3"/>
      <charset val="128"/>
    </font>
    <font>
      <sz val="11"/>
      <color theme="1"/>
      <name val="Verdana"/>
      <family val="2"/>
    </font>
    <font>
      <sz val="9"/>
      <color theme="1"/>
      <name val="Meiryo UI"/>
      <family val="3"/>
      <charset val="128"/>
    </font>
    <font>
      <sz val="10.5"/>
      <color theme="1"/>
      <name val="Meiryo UI"/>
      <family val="3"/>
      <charset val="128"/>
    </font>
    <font>
      <sz val="8"/>
      <color theme="1"/>
      <name val="Meiryo UI"/>
      <family val="3"/>
      <charset val="128"/>
    </font>
    <font>
      <sz val="8"/>
      <color theme="1"/>
      <name val="Verdana"/>
      <family val="2"/>
    </font>
    <font>
      <sz val="7"/>
      <color theme="1"/>
      <name val="Meiryo UI"/>
      <family val="3"/>
      <charset val="128"/>
    </font>
    <font>
      <sz val="7"/>
      <color theme="1"/>
      <name val="Verdana"/>
      <family val="2"/>
    </font>
    <font>
      <b/>
      <sz val="11"/>
      <color rgb="FF0000FF"/>
      <name val="Verdana"/>
      <family val="2"/>
    </font>
    <font>
      <sz val="10"/>
      <color rgb="FF000000"/>
      <name val="Verdana"/>
      <family val="2"/>
    </font>
    <font>
      <sz val="9"/>
      <color rgb="FF000000"/>
      <name val="Verdana"/>
      <family val="2"/>
    </font>
    <font>
      <sz val="7"/>
      <color rgb="FF000000"/>
      <name val="Verdana"/>
      <family val="2"/>
    </font>
    <font>
      <sz val="9"/>
      <color theme="1"/>
      <name val="Verdana"/>
      <family val="2"/>
    </font>
    <font>
      <b/>
      <sz val="8"/>
      <color theme="0"/>
      <name val="Meiryo UI"/>
      <family val="3"/>
      <charset val="128"/>
    </font>
    <font>
      <sz val="6"/>
      <color theme="1"/>
      <name val="Verdana"/>
      <family val="2"/>
    </font>
    <font>
      <sz val="6"/>
      <color theme="1"/>
      <name val="ＭＳ Ｐゴシック"/>
      <family val="3"/>
      <charset val="128"/>
      <scheme val="minor"/>
    </font>
    <font>
      <sz val="7"/>
      <color theme="0" tint="-0.14999847407452621"/>
      <name val="Verdana"/>
      <family val="2"/>
    </font>
    <font>
      <sz val="8"/>
      <color theme="1"/>
      <name val="ＭＳ Ｐゴシック"/>
      <family val="3"/>
      <charset val="128"/>
      <scheme val="minor"/>
    </font>
    <font>
      <sz val="8"/>
      <color rgb="FF000000"/>
      <name val="Verdana"/>
      <family val="2"/>
    </font>
    <font>
      <sz val="11"/>
      <color theme="0" tint="-0.34998626667073579"/>
      <name val="ＭＳ Ｐゴシック"/>
      <family val="3"/>
      <charset val="128"/>
      <scheme val="minor"/>
    </font>
    <font>
      <sz val="7"/>
      <color theme="0" tint="-0.14999847407452621"/>
      <name val="ＭＳ Ｐゴシック"/>
      <family val="3"/>
      <charset val="128"/>
    </font>
    <font>
      <b/>
      <sz val="22"/>
      <color rgb="FF00B0F0"/>
      <name val="Meiryo UI"/>
      <family val="3"/>
      <charset val="128"/>
    </font>
    <font>
      <b/>
      <sz val="8"/>
      <color theme="1"/>
      <name val="Meiryo UI"/>
      <family val="3"/>
      <charset val="128"/>
    </font>
    <font>
      <b/>
      <sz val="10"/>
      <color theme="1"/>
      <name val="Verdana"/>
      <family val="2"/>
    </font>
    <font>
      <b/>
      <sz val="9"/>
      <color theme="0"/>
      <name val="Meiryo UI"/>
      <family val="3"/>
      <charset val="128"/>
    </font>
    <font>
      <b/>
      <i/>
      <sz val="9"/>
      <color theme="0"/>
      <name val="Meiryo UI"/>
      <family val="3"/>
      <charset val="128"/>
    </font>
    <font>
      <sz val="6"/>
      <name val="ＭＳ Ｐゴシック"/>
      <family val="3"/>
      <charset val="128"/>
      <scheme val="minor"/>
    </font>
    <font>
      <sz val="9"/>
      <color rgb="FF000000"/>
      <name val="MS UI Gothic"/>
      <family val="3"/>
      <charset val="128"/>
    </font>
    <font>
      <i/>
      <sz val="9"/>
      <color theme="0"/>
      <name val="Meiryo UI"/>
      <family val="3"/>
      <charset val="128"/>
    </font>
    <font>
      <sz val="11"/>
      <name val="Verdana"/>
      <family val="2"/>
    </font>
    <font>
      <b/>
      <sz val="9"/>
      <color indexed="12"/>
      <name val="Verdana"/>
      <family val="2"/>
    </font>
    <font>
      <sz val="7"/>
      <color rgb="FF0000FF"/>
      <name val="Verdana"/>
      <family val="2"/>
    </font>
    <font>
      <b/>
      <u/>
      <sz val="11"/>
      <color indexed="63"/>
      <name val="Meiryo UI"/>
      <family val="3"/>
      <charset val="128"/>
    </font>
    <font>
      <b/>
      <sz val="11"/>
      <color indexed="63"/>
      <name val="Meiryo UI"/>
      <family val="3"/>
      <charset val="128"/>
    </font>
    <font>
      <u/>
      <sz val="7"/>
      <color indexed="63"/>
      <name val="Meiryo UI"/>
      <family val="3"/>
      <charset val="128"/>
    </font>
    <font>
      <b/>
      <sz val="18"/>
      <name val="Verdana"/>
      <family val="2"/>
    </font>
    <font>
      <sz val="8"/>
      <color theme="1"/>
      <name val="Meiryo UI"/>
      <family val="2"/>
      <charset val="128"/>
    </font>
    <font>
      <u/>
      <sz val="11"/>
      <color theme="10"/>
      <name val="ＭＳ Ｐゴシック"/>
      <family val="3"/>
      <charset val="128"/>
      <scheme val="minor"/>
    </font>
    <font>
      <b/>
      <sz val="14"/>
      <name val="Meiryo UI"/>
      <family val="3"/>
      <charset val="128"/>
    </font>
    <font>
      <sz val="9"/>
      <color theme="1"/>
      <name val="Meiryo UI"/>
      <family val="2"/>
      <charset val="128"/>
    </font>
    <font>
      <u/>
      <sz val="9"/>
      <color theme="10"/>
      <name val="Meiryo"/>
      <family val="3"/>
      <charset val="128"/>
    </font>
    <font>
      <sz val="9"/>
      <color theme="1"/>
      <name val="Meiryo"/>
      <family val="2"/>
      <charset val="128"/>
    </font>
    <font>
      <sz val="9"/>
      <color theme="1"/>
      <name val="Meiryo"/>
      <family val="3"/>
      <charset val="128"/>
    </font>
    <font>
      <b/>
      <sz val="18"/>
      <color theme="1"/>
      <name val="Meiryo UI"/>
      <family val="3"/>
      <charset val="128"/>
    </font>
    <font>
      <sz val="6"/>
      <color theme="1"/>
      <name val="Meiryo UI"/>
      <family val="3"/>
      <charset val="128"/>
    </font>
    <font>
      <b/>
      <sz val="7"/>
      <color theme="1"/>
      <name val="Meiryo UI"/>
      <family val="3"/>
      <charset val="128"/>
    </font>
    <font>
      <b/>
      <sz val="7"/>
      <color rgb="FFFF0000"/>
      <name val="Meiryo UI"/>
      <family val="3"/>
      <charset val="128"/>
    </font>
    <font>
      <sz val="6"/>
      <color theme="1" tint="0.499984740745262"/>
      <name val="Verdana"/>
      <family val="2"/>
    </font>
    <font>
      <b/>
      <sz val="7"/>
      <color indexed="10"/>
      <name val="Meiryo UI"/>
      <family val="3"/>
      <charset val="128"/>
    </font>
    <font>
      <b/>
      <sz val="6"/>
      <color theme="1"/>
      <name val="Meiryo UI"/>
      <family val="3"/>
      <charset val="128"/>
    </font>
    <font>
      <sz val="9"/>
      <color theme="0"/>
      <name val="Meiryo UI"/>
      <family val="3"/>
      <charset val="128"/>
    </font>
    <font>
      <sz val="8"/>
      <color rgb="FFFFFFFF"/>
      <name val="Meiryo UI"/>
      <family val="3"/>
      <charset val="128"/>
    </font>
    <font>
      <b/>
      <u/>
      <sz val="7"/>
      <color rgb="FFFF0000"/>
      <name val="Meiryo UI"/>
      <family val="3"/>
      <charset val="128"/>
    </font>
    <font>
      <sz val="7"/>
      <color rgb="FF000000"/>
      <name val="Meiryo UI"/>
      <family val="3"/>
      <charset val="128"/>
    </font>
    <font>
      <b/>
      <sz val="7"/>
      <color rgb="FF000000"/>
      <name val="Meiryo UI"/>
      <family val="3"/>
      <charset val="128"/>
    </font>
    <font>
      <sz val="10"/>
      <name val="Verdana"/>
      <family val="2"/>
    </font>
    <font>
      <sz val="7"/>
      <color rgb="FF0000FF"/>
      <name val="Meiryo UI"/>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1"/>
        <bgColor indexed="64"/>
      </patternFill>
    </fill>
  </fills>
  <borders count="97">
    <border>
      <left/>
      <right/>
      <top/>
      <bottom/>
      <diagonal/>
    </border>
    <border>
      <left/>
      <right/>
      <top style="hair">
        <color indexed="64"/>
      </top>
      <bottom style="thin">
        <color indexed="64"/>
      </bottom>
      <diagonal/>
    </border>
    <border>
      <left/>
      <right/>
      <top style="hair">
        <color indexed="64"/>
      </top>
      <bottom/>
      <diagonal/>
    </border>
    <border>
      <left style="thin">
        <color indexed="64"/>
      </left>
      <right/>
      <top style="hair">
        <color indexed="64"/>
      </top>
      <bottom style="thin">
        <color indexed="64"/>
      </bottom>
      <diagonal/>
    </border>
    <border>
      <left/>
      <right/>
      <top/>
      <bottom style="thin">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thin">
        <color indexed="64"/>
      </bottom>
      <diagonal/>
    </border>
    <border>
      <left/>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top/>
      <bottom style="hair">
        <color indexed="64"/>
      </bottom>
      <diagonal/>
    </border>
    <border>
      <left/>
      <right style="hair">
        <color indexed="64"/>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style="thin">
        <color theme="1" tint="0.249977111117893"/>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ck">
        <color rgb="FFFF0000"/>
      </left>
      <right/>
      <top/>
      <bottom/>
      <diagonal/>
    </border>
    <border>
      <left style="thick">
        <color rgb="FFFF0000"/>
      </left>
      <right/>
      <top style="hair">
        <color indexed="64"/>
      </top>
      <bottom style="thick">
        <color rgb="FFFF0000"/>
      </bottom>
      <diagonal/>
    </border>
    <border>
      <left style="thick">
        <color rgb="FFFF0000"/>
      </left>
      <right/>
      <top style="thick">
        <color rgb="FFFF0000"/>
      </top>
      <bottom style="hair">
        <color indexed="64"/>
      </bottom>
      <diagonal/>
    </border>
    <border>
      <left style="thick">
        <color rgb="FFFF0000"/>
      </left>
      <right/>
      <top style="hair">
        <color indexed="64"/>
      </top>
      <bottom style="hair">
        <color indexed="64"/>
      </bottom>
      <diagonal/>
    </border>
    <border>
      <left style="thin">
        <color theme="1" tint="0.249977111117893"/>
      </left>
      <right/>
      <top style="thin">
        <color theme="1" tint="0.249977111117893"/>
      </top>
      <bottom style="hair">
        <color theme="1" tint="0.249977111117893"/>
      </bottom>
      <diagonal/>
    </border>
    <border>
      <left/>
      <right/>
      <top style="thin">
        <color theme="1" tint="0.249977111117893"/>
      </top>
      <bottom style="hair">
        <color theme="1" tint="0.249977111117893"/>
      </bottom>
      <diagonal/>
    </border>
    <border>
      <left style="hair">
        <color theme="1" tint="0.249977111117893"/>
      </left>
      <right/>
      <top style="thin">
        <color theme="1" tint="0.249977111117893"/>
      </top>
      <bottom style="hair">
        <color theme="1" tint="0.249977111117893"/>
      </bottom>
      <diagonal/>
    </border>
    <border>
      <left/>
      <right style="thin">
        <color theme="1" tint="0.249977111117893"/>
      </right>
      <top style="thin">
        <color theme="1" tint="0.249977111117893"/>
      </top>
      <bottom style="hair">
        <color theme="1" tint="0.249977111117893"/>
      </bottom>
      <diagonal/>
    </border>
    <border>
      <left style="thin">
        <color theme="1" tint="0.249977111117893"/>
      </left>
      <right/>
      <top style="thin">
        <color theme="1" tint="0.249977111117893"/>
      </top>
      <bottom/>
      <diagonal/>
    </border>
    <border>
      <left/>
      <right style="thin">
        <color theme="1" tint="0.249977111117893"/>
      </right>
      <top style="thin">
        <color theme="1" tint="0.249977111117893"/>
      </top>
      <bottom/>
      <diagonal/>
    </border>
    <border>
      <left style="thin">
        <color theme="1" tint="0.249977111117893"/>
      </left>
      <right/>
      <top/>
      <bottom style="thin">
        <color theme="1" tint="0.249977111117893"/>
      </bottom>
      <diagonal/>
    </border>
    <border>
      <left/>
      <right style="thin">
        <color theme="1" tint="0.249977111117893"/>
      </right>
      <top/>
      <bottom style="thin">
        <color theme="1" tint="0.249977111117893"/>
      </bottom>
      <diagonal/>
    </border>
    <border>
      <left style="thin">
        <color theme="1" tint="0.249977111117893"/>
      </left>
      <right/>
      <top style="hair">
        <color theme="1" tint="0.249977111117893"/>
      </top>
      <bottom style="hair">
        <color theme="1" tint="0.249977111117893"/>
      </bottom>
      <diagonal/>
    </border>
    <border>
      <left/>
      <right/>
      <top style="hair">
        <color theme="1" tint="0.249977111117893"/>
      </top>
      <bottom style="hair">
        <color theme="1" tint="0.249977111117893"/>
      </bottom>
      <diagonal/>
    </border>
    <border>
      <left/>
      <right style="hair">
        <color theme="1" tint="0.249977111117893"/>
      </right>
      <top style="hair">
        <color theme="1" tint="0.249977111117893"/>
      </top>
      <bottom style="hair">
        <color theme="1" tint="0.249977111117893"/>
      </bottom>
      <diagonal/>
    </border>
    <border>
      <left/>
      <right style="thin">
        <color theme="1" tint="0.249977111117893"/>
      </right>
      <top style="hair">
        <color theme="1" tint="0.249977111117893"/>
      </top>
      <bottom style="hair">
        <color theme="1" tint="0.249977111117893"/>
      </bottom>
      <diagonal/>
    </border>
    <border>
      <left style="thin">
        <color theme="1" tint="0.249977111117893"/>
      </left>
      <right/>
      <top style="hair">
        <color theme="1" tint="0.249977111117893"/>
      </top>
      <bottom style="thin">
        <color theme="1" tint="0.249977111117893"/>
      </bottom>
      <diagonal/>
    </border>
    <border>
      <left/>
      <right/>
      <top style="hair">
        <color theme="1" tint="0.249977111117893"/>
      </top>
      <bottom style="thin">
        <color theme="1" tint="0.249977111117893"/>
      </bottom>
      <diagonal/>
    </border>
    <border>
      <left style="hair">
        <color theme="1" tint="0.249977111117893"/>
      </left>
      <right/>
      <top style="hair">
        <color theme="1" tint="0.249977111117893"/>
      </top>
      <bottom style="thin">
        <color theme="1" tint="0.249977111117893"/>
      </bottom>
      <diagonal/>
    </border>
    <border>
      <left/>
      <right style="thin">
        <color theme="1" tint="0.249977111117893"/>
      </right>
      <top style="hair">
        <color theme="1" tint="0.249977111117893"/>
      </top>
      <bottom style="thin">
        <color theme="1" tint="0.249977111117893"/>
      </bottom>
      <diagonal/>
    </border>
    <border>
      <left style="thick">
        <color rgb="FFFF0000"/>
      </left>
      <right/>
      <top style="hair">
        <color indexed="64"/>
      </top>
      <bottom style="thin">
        <color indexed="64"/>
      </bottom>
      <diagonal/>
    </border>
    <border>
      <left style="thin">
        <color theme="1" tint="0.249977111117893"/>
      </left>
      <right/>
      <top style="thin">
        <color theme="1" tint="0.249977111117893"/>
      </top>
      <bottom style="thin">
        <color theme="1" tint="0.249977111117893"/>
      </bottom>
      <diagonal/>
    </border>
    <border>
      <left/>
      <right/>
      <top style="thin">
        <color theme="1" tint="0.249977111117893"/>
      </top>
      <bottom style="thin">
        <color theme="1" tint="0.249977111117893"/>
      </bottom>
      <diagonal/>
    </border>
    <border>
      <left/>
      <right style="thick">
        <color rgb="FFFF0000"/>
      </right>
      <top style="hair">
        <color indexed="64"/>
      </top>
      <bottom style="thin">
        <color indexed="64"/>
      </bottom>
      <diagonal/>
    </border>
    <border>
      <left/>
      <right style="thick">
        <color rgb="FFFF0000"/>
      </right>
      <top style="hair">
        <color indexed="64"/>
      </top>
      <bottom style="hair">
        <color indexed="64"/>
      </bottom>
      <diagonal/>
    </border>
    <border>
      <left style="thin">
        <color indexed="64"/>
      </left>
      <right/>
      <top style="hair">
        <color indexed="64"/>
      </top>
      <bottom style="dotted">
        <color theme="0" tint="-0.24994659260841701"/>
      </bottom>
      <diagonal/>
    </border>
    <border>
      <left/>
      <right/>
      <top style="hair">
        <color indexed="64"/>
      </top>
      <bottom style="dotted">
        <color theme="0" tint="-0.24994659260841701"/>
      </bottom>
      <diagonal/>
    </border>
    <border>
      <left style="thin">
        <color theme="1" tint="0.24994659260841701"/>
      </left>
      <right/>
      <top/>
      <bottom style="thin">
        <color theme="1" tint="0.24994659260841701"/>
      </bottom>
      <diagonal/>
    </border>
    <border>
      <left/>
      <right/>
      <top/>
      <bottom style="thin">
        <color theme="1" tint="0.24994659260841701"/>
      </bottom>
      <diagonal/>
    </border>
    <border>
      <left/>
      <right style="thick">
        <color rgb="FFFF0000"/>
      </right>
      <top/>
      <bottom style="thin">
        <color theme="1" tint="0.24994659260841701"/>
      </bottom>
      <diagonal/>
    </border>
    <border>
      <left/>
      <right style="thick">
        <color rgb="FFFF0000"/>
      </right>
      <top/>
      <bottom/>
      <diagonal/>
    </border>
    <border>
      <left/>
      <right style="hair">
        <color indexed="64"/>
      </right>
      <top style="hair">
        <color indexed="64"/>
      </top>
      <bottom style="dotted">
        <color theme="0" tint="-0.24994659260841701"/>
      </bottom>
      <diagonal/>
    </border>
    <border>
      <left style="hair">
        <color indexed="64"/>
      </left>
      <right/>
      <top/>
      <bottom style="thick">
        <color rgb="FFFF0000"/>
      </bottom>
      <diagonal/>
    </border>
    <border>
      <left/>
      <right style="hair">
        <color indexed="64"/>
      </right>
      <top/>
      <bottom style="thick">
        <color rgb="FFFF0000"/>
      </bottom>
      <diagonal/>
    </border>
    <border>
      <left style="thin">
        <color indexed="64"/>
      </left>
      <right/>
      <top style="dotted">
        <color theme="0" tint="-0.24994659260841701"/>
      </top>
      <bottom/>
      <diagonal/>
    </border>
    <border>
      <left/>
      <right/>
      <top style="dotted">
        <color theme="0" tint="-0.24994659260841701"/>
      </top>
      <bottom/>
      <diagonal/>
    </border>
    <border>
      <left/>
      <right style="hair">
        <color indexed="64"/>
      </right>
      <top style="dotted">
        <color theme="0" tint="-0.24994659260841701"/>
      </top>
      <bottom/>
      <diagonal/>
    </border>
    <border>
      <left style="hair">
        <color indexed="64"/>
      </left>
      <right/>
      <top style="dotted">
        <color theme="0" tint="-0.24994659260841701"/>
      </top>
      <bottom/>
      <diagonal/>
    </border>
    <border>
      <left/>
      <right/>
      <top/>
      <bottom style="thin">
        <color theme="0" tint="-0.249977111117893"/>
      </bottom>
      <diagonal/>
    </border>
    <border>
      <left style="thin">
        <color theme="0" tint="-0.249977111117893"/>
      </left>
      <right/>
      <top style="thin">
        <color theme="0" tint="-0.249977111117893"/>
      </top>
      <bottom style="hair">
        <color indexed="64"/>
      </bottom>
      <diagonal/>
    </border>
    <border>
      <left/>
      <right/>
      <top style="thin">
        <color theme="0" tint="-0.249977111117893"/>
      </top>
      <bottom style="hair">
        <color indexed="64"/>
      </bottom>
      <diagonal/>
    </border>
    <border>
      <left/>
      <right style="thin">
        <color theme="0" tint="-0.249977111117893"/>
      </right>
      <top style="thin">
        <color theme="0" tint="-0.249977111117893"/>
      </top>
      <bottom style="hair">
        <color indexed="64"/>
      </bottom>
      <diagonal/>
    </border>
    <border>
      <left style="thin">
        <color theme="1" tint="0.24994659260841701"/>
      </left>
      <right/>
      <top/>
      <bottom style="hair">
        <color indexed="64"/>
      </bottom>
      <diagonal/>
    </border>
    <border>
      <left/>
      <right style="thick">
        <color rgb="FFFF0000"/>
      </right>
      <top/>
      <bottom style="hair">
        <color indexed="64"/>
      </bottom>
      <diagonal/>
    </border>
    <border>
      <left/>
      <right/>
      <top style="thick">
        <color rgb="FFFF0000"/>
      </top>
      <bottom style="hair">
        <color auto="1"/>
      </bottom>
      <diagonal/>
    </border>
    <border>
      <left/>
      <right style="thick">
        <color rgb="FFFF0000"/>
      </right>
      <top style="thick">
        <color rgb="FFFF0000"/>
      </top>
      <bottom style="hair">
        <color auto="1"/>
      </bottom>
      <diagonal/>
    </border>
    <border>
      <left style="thick">
        <color rgb="FFFF0000"/>
      </left>
      <right/>
      <top/>
      <bottom style="hair">
        <color indexed="64"/>
      </bottom>
      <diagonal/>
    </border>
    <border>
      <left style="thin">
        <color theme="1" tint="0.24994659260841701"/>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theme="1" tint="0.24994659260841701"/>
      </left>
      <right/>
      <top/>
      <bottom style="thin">
        <color indexed="64"/>
      </bottom>
      <diagonal/>
    </border>
    <border>
      <left/>
      <right style="thick">
        <color rgb="FFFF0000"/>
      </right>
      <top/>
      <bottom style="thin">
        <color indexed="64"/>
      </bottom>
      <diagonal/>
    </border>
    <border>
      <left/>
      <right/>
      <top style="hair">
        <color indexed="64"/>
      </top>
      <bottom style="thick">
        <color rgb="FFFF0000"/>
      </bottom>
      <diagonal/>
    </border>
    <border>
      <left/>
      <right style="thick">
        <color rgb="FFFF0000"/>
      </right>
      <top style="hair">
        <color indexed="64"/>
      </top>
      <bottom style="thick">
        <color rgb="FFFF0000"/>
      </bottom>
      <diagonal/>
    </border>
    <border>
      <left/>
      <right/>
      <top style="thin">
        <color theme="1" tint="0.249977111117893"/>
      </top>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s>
  <cellStyleXfs count="6">
    <xf numFmtId="0" fontId="0" fillId="0" borderId="0"/>
    <xf numFmtId="38" fontId="15" fillId="0" borderId="0" applyFont="0" applyFill="0" applyBorder="0" applyAlignment="0" applyProtection="0">
      <alignment vertical="center"/>
    </xf>
    <xf numFmtId="6" fontId="16" fillId="0" borderId="0" applyFont="0" applyFill="0" applyBorder="0" applyAlignment="0" applyProtection="0">
      <alignment vertical="center"/>
    </xf>
    <xf numFmtId="0" fontId="15" fillId="0" borderId="0">
      <alignment vertical="center"/>
    </xf>
    <xf numFmtId="0" fontId="17" fillId="0" borderId="0">
      <alignment vertical="center"/>
    </xf>
    <xf numFmtId="0" fontId="54" fillId="0" borderId="0" applyNumberFormat="0" applyFill="0" applyBorder="0" applyAlignment="0" applyProtection="0"/>
  </cellStyleXfs>
  <cellXfs count="256">
    <xf numFmtId="0" fontId="0" fillId="0" borderId="0" xfId="0"/>
    <xf numFmtId="0" fontId="18" fillId="0" borderId="0" xfId="0" applyFont="1"/>
    <xf numFmtId="0" fontId="19" fillId="0" borderId="0" xfId="0" applyFont="1" applyAlignment="1">
      <alignment vertical="center"/>
    </xf>
    <xf numFmtId="0" fontId="6" fillId="0" borderId="0" xfId="0" applyFont="1" applyAlignment="1">
      <alignment vertical="center" wrapText="1"/>
    </xf>
    <xf numFmtId="0" fontId="20" fillId="0" borderId="0" xfId="0" applyFont="1" applyAlignment="1">
      <alignment horizontal="center" vertical="center" wrapText="1"/>
    </xf>
    <xf numFmtId="0" fontId="21" fillId="0" borderId="0" xfId="0" applyFont="1" applyAlignment="1">
      <alignment vertical="center" wrapText="1"/>
    </xf>
    <xf numFmtId="0" fontId="0" fillId="0" borderId="0" xfId="0" applyAlignment="1">
      <alignment horizontal="center"/>
    </xf>
    <xf numFmtId="0" fontId="19" fillId="0" borderId="0" xfId="0" applyFont="1"/>
    <xf numFmtId="0" fontId="22" fillId="0" borderId="0" xfId="0" applyFont="1" applyAlignment="1">
      <alignment vertical="center" wrapText="1"/>
    </xf>
    <xf numFmtId="0" fontId="10" fillId="0" borderId="0" xfId="0" applyFont="1" applyAlignment="1">
      <alignment vertical="center" wrapText="1"/>
    </xf>
    <xf numFmtId="14" fontId="19" fillId="0" borderId="0" xfId="0" applyNumberFormat="1" applyFont="1" applyAlignment="1">
      <alignment horizontal="center" vertical="center"/>
    </xf>
    <xf numFmtId="0" fontId="23" fillId="0" borderId="0" xfId="0" applyFont="1" applyAlignment="1">
      <alignment vertical="center"/>
    </xf>
    <xf numFmtId="178" fontId="21" fillId="0" borderId="0" xfId="0" applyNumberFormat="1" applyFont="1" applyAlignment="1">
      <alignment horizontal="left" vertical="center"/>
    </xf>
    <xf numFmtId="0" fontId="24" fillId="0" borderId="0" xfId="0" applyFont="1" applyAlignment="1">
      <alignment vertical="center" wrapText="1"/>
    </xf>
    <xf numFmtId="0" fontId="18" fillId="0" borderId="0" xfId="0" applyFont="1" applyAlignment="1">
      <alignment vertical="center"/>
    </xf>
    <xf numFmtId="0" fontId="0" fillId="0" borderId="0" xfId="0" applyAlignment="1">
      <alignment vertical="center"/>
    </xf>
    <xf numFmtId="0" fontId="25" fillId="0" borderId="0" xfId="0" applyFont="1"/>
    <xf numFmtId="0" fontId="1" fillId="0" borderId="0" xfId="0" applyFont="1"/>
    <xf numFmtId="0" fontId="19" fillId="0" borderId="0" xfId="4" applyFont="1">
      <alignment vertical="center"/>
    </xf>
    <xf numFmtId="177" fontId="27" fillId="0" borderId="0" xfId="1" applyNumberFormat="1" applyFont="1" applyAlignment="1">
      <alignment horizontal="right" vertical="center" wrapText="1"/>
    </xf>
    <xf numFmtId="179" fontId="28" fillId="0" borderId="0" xfId="1" applyNumberFormat="1" applyFont="1" applyAlignment="1">
      <alignment horizontal="right" vertical="center" wrapText="1" indent="1"/>
    </xf>
    <xf numFmtId="177" fontId="29" fillId="0" borderId="0" xfId="2" applyNumberFormat="1" applyFont="1" applyAlignment="1">
      <alignment horizontal="right" vertical="center" shrinkToFit="1"/>
    </xf>
    <xf numFmtId="0" fontId="30" fillId="0" borderId="0" xfId="0" applyFont="1" applyAlignment="1">
      <alignment vertical="center" wrapText="1"/>
    </xf>
    <xf numFmtId="0" fontId="6" fillId="0" borderId="0" xfId="0" applyFont="1" applyAlignment="1">
      <alignment vertical="top" wrapText="1"/>
    </xf>
    <xf numFmtId="0" fontId="19" fillId="0" borderId="33" xfId="0" applyFont="1" applyBorder="1"/>
    <xf numFmtId="0" fontId="32" fillId="0" borderId="0" xfId="0" applyFont="1"/>
    <xf numFmtId="0" fontId="31" fillId="0" borderId="0" xfId="0" applyFont="1" applyAlignment="1">
      <alignment vertical="center" wrapText="1"/>
    </xf>
    <xf numFmtId="0" fontId="33" fillId="0" borderId="34" xfId="0" applyFont="1" applyBorder="1" applyAlignment="1">
      <alignment vertical="top"/>
    </xf>
    <xf numFmtId="0" fontId="33" fillId="0" borderId="35" xfId="0" applyFont="1" applyBorder="1" applyAlignment="1">
      <alignment vertical="center"/>
    </xf>
    <xf numFmtId="0" fontId="33" fillId="0" borderId="36" xfId="0" applyFont="1" applyBorder="1" applyAlignment="1">
      <alignment vertical="top"/>
    </xf>
    <xf numFmtId="0" fontId="33" fillId="0" borderId="36" xfId="0" applyFont="1" applyBorder="1" applyAlignment="1">
      <alignment vertical="center"/>
    </xf>
    <xf numFmtId="0" fontId="34" fillId="0" borderId="38" xfId="0" applyFont="1" applyBorder="1" applyAlignment="1">
      <alignment vertical="center"/>
    </xf>
    <xf numFmtId="0" fontId="34" fillId="0" borderId="39" xfId="0" applyFont="1" applyBorder="1" applyAlignment="1">
      <alignment vertical="center"/>
    </xf>
    <xf numFmtId="38" fontId="35" fillId="0" borderId="39" xfId="1" applyFont="1" applyBorder="1" applyAlignment="1">
      <alignment vertical="center" wrapText="1"/>
    </xf>
    <xf numFmtId="177" fontId="35" fillId="0" borderId="39" xfId="1" applyNumberFormat="1" applyFont="1" applyBorder="1" applyAlignment="1">
      <alignment vertical="center" wrapText="1"/>
    </xf>
    <xf numFmtId="179" fontId="35" fillId="0" borderId="39" xfId="1" applyNumberFormat="1" applyFont="1" applyBorder="1" applyAlignment="1">
      <alignment vertical="center" wrapText="1"/>
    </xf>
    <xf numFmtId="177" fontId="22" fillId="0" borderId="39" xfId="2" applyNumberFormat="1" applyFont="1" applyBorder="1" applyAlignment="1">
      <alignment vertical="center" shrinkToFit="1"/>
    </xf>
    <xf numFmtId="0" fontId="21" fillId="0" borderId="39" xfId="0" applyFont="1" applyBorder="1" applyAlignment="1">
      <alignment vertical="center"/>
    </xf>
    <xf numFmtId="0" fontId="21" fillId="0" borderId="40" xfId="0" applyFont="1" applyBorder="1" applyAlignment="1">
      <alignment vertical="center"/>
    </xf>
    <xf numFmtId="0" fontId="24" fillId="0" borderId="4" xfId="0" applyFont="1" applyBorder="1" applyAlignment="1">
      <alignment vertical="center" wrapText="1"/>
    </xf>
    <xf numFmtId="0" fontId="21" fillId="0" borderId="41" xfId="0" applyFont="1" applyBorder="1" applyAlignment="1">
      <alignment vertical="center"/>
    </xf>
    <xf numFmtId="0" fontId="36" fillId="0" borderId="0" xfId="0" applyFont="1"/>
    <xf numFmtId="0" fontId="47" fillId="0" borderId="0" xfId="0" applyFont="1"/>
    <xf numFmtId="0" fontId="48" fillId="0" borderId="0" xfId="0" applyFont="1" applyAlignment="1">
      <alignment vertical="top"/>
    </xf>
    <xf numFmtId="14" fontId="48" fillId="0" borderId="0" xfId="0" applyNumberFormat="1" applyFont="1" applyAlignment="1">
      <alignment vertical="top"/>
    </xf>
    <xf numFmtId="0" fontId="4" fillId="0" borderId="0" xfId="0" applyFont="1" applyAlignment="1">
      <alignment wrapText="1"/>
    </xf>
    <xf numFmtId="0" fontId="31" fillId="0" borderId="0" xfId="0" applyFont="1"/>
    <xf numFmtId="0" fontId="33" fillId="0" borderId="37" xfId="0" applyFont="1" applyBorder="1" applyAlignment="1">
      <alignment vertical="top" wrapText="1"/>
    </xf>
    <xf numFmtId="38" fontId="26" fillId="0" borderId="0" xfId="1" applyFont="1" applyAlignment="1">
      <alignment horizontal="center" vertical="center" wrapText="1"/>
    </xf>
    <xf numFmtId="0" fontId="21" fillId="0" borderId="0" xfId="0" applyFont="1" applyAlignment="1">
      <alignment wrapText="1"/>
    </xf>
    <xf numFmtId="0" fontId="19" fillId="0" borderId="0" xfId="0" applyFont="1" applyFill="1"/>
    <xf numFmtId="0" fontId="23" fillId="0" borderId="0" xfId="0" applyFont="1" applyAlignment="1">
      <alignment vertical="center" wrapText="1"/>
    </xf>
    <xf numFmtId="0" fontId="60" fillId="0" borderId="0" xfId="0" applyFont="1" applyAlignment="1">
      <alignment vertical="center" shrinkToFit="1"/>
    </xf>
    <xf numFmtId="0" fontId="33" fillId="0" borderId="34" xfId="0" applyFont="1" applyBorder="1" applyAlignment="1">
      <alignment vertical="top" wrapText="1"/>
    </xf>
    <xf numFmtId="0" fontId="6" fillId="0" borderId="0" xfId="0" applyFont="1" applyFill="1" applyBorder="1" applyAlignment="1" applyProtection="1">
      <alignment horizontal="left" vertical="top" wrapText="1"/>
    </xf>
    <xf numFmtId="0" fontId="6" fillId="0" borderId="0" xfId="0" applyFont="1" applyFill="1" applyAlignment="1" applyProtection="1">
      <alignment vertical="top" wrapText="1"/>
    </xf>
    <xf numFmtId="0" fontId="19" fillId="0" borderId="0" xfId="0" applyFont="1" applyFill="1" applyBorder="1" applyAlignment="1" applyProtection="1">
      <alignment horizontal="center" vertical="center"/>
    </xf>
    <xf numFmtId="0" fontId="19" fillId="0" borderId="0" xfId="0" applyFont="1" applyFill="1" applyBorder="1" applyProtection="1"/>
    <xf numFmtId="0" fontId="21" fillId="2" borderId="15" xfId="0" applyFont="1" applyFill="1" applyBorder="1" applyAlignment="1">
      <alignment horizontal="center" vertical="center" wrapText="1"/>
    </xf>
    <xf numFmtId="0" fontId="21" fillId="2" borderId="8" xfId="0" applyFont="1" applyFill="1" applyBorder="1" applyAlignment="1">
      <alignment horizontal="center" vertical="center" wrapText="1"/>
    </xf>
    <xf numFmtId="0" fontId="21" fillId="2" borderId="16" xfId="0" applyFont="1" applyFill="1" applyBorder="1" applyAlignment="1">
      <alignment horizontal="center" vertical="center" wrapText="1"/>
    </xf>
    <xf numFmtId="0" fontId="19" fillId="0" borderId="23" xfId="4" applyFont="1" applyBorder="1" applyAlignment="1">
      <alignment horizontal="left" vertical="center" indent="1" shrinkToFit="1"/>
    </xf>
    <xf numFmtId="0" fontId="19" fillId="0" borderId="12" xfId="4" applyFont="1" applyBorder="1" applyAlignment="1">
      <alignment horizontal="left" vertical="center" indent="1" shrinkToFit="1"/>
    </xf>
    <xf numFmtId="0" fontId="19" fillId="0" borderId="65" xfId="4" applyFont="1" applyBorder="1" applyAlignment="1">
      <alignment horizontal="left" vertical="center" indent="1" shrinkToFit="1"/>
    </xf>
    <xf numFmtId="0" fontId="19" fillId="2" borderId="23" xfId="4" applyFont="1" applyFill="1" applyBorder="1" applyAlignment="1">
      <alignment horizontal="left" vertical="center" indent="1"/>
    </xf>
    <xf numFmtId="0" fontId="19" fillId="2" borderId="12" xfId="4" applyFont="1" applyFill="1" applyBorder="1" applyAlignment="1">
      <alignment horizontal="left" vertical="center" indent="1"/>
    </xf>
    <xf numFmtId="0" fontId="19" fillId="2" borderId="65" xfId="4" applyFont="1" applyFill="1" applyBorder="1" applyAlignment="1">
      <alignment horizontal="left" vertical="center" indent="1"/>
    </xf>
    <xf numFmtId="38" fontId="19" fillId="0" borderId="3" xfId="4" applyNumberFormat="1" applyFont="1" applyBorder="1" applyAlignment="1">
      <alignment horizontal="left" vertical="center" indent="1"/>
    </xf>
    <xf numFmtId="38" fontId="19" fillId="0" borderId="1" xfId="4" applyNumberFormat="1" applyFont="1" applyBorder="1" applyAlignment="1">
      <alignment horizontal="left" vertical="center" indent="1"/>
    </xf>
    <xf numFmtId="38" fontId="19" fillId="0" borderId="64" xfId="4" applyNumberFormat="1" applyFont="1" applyBorder="1" applyAlignment="1">
      <alignment horizontal="left" vertical="center" indent="1"/>
    </xf>
    <xf numFmtId="180" fontId="27" fillId="0" borderId="61" xfId="1" applyNumberFormat="1" applyFont="1" applyBorder="1" applyAlignment="1">
      <alignment vertical="center" wrapText="1"/>
    </xf>
    <xf numFmtId="180" fontId="27" fillId="0" borderId="1" xfId="1" applyNumberFormat="1" applyFont="1" applyBorder="1" applyAlignment="1">
      <alignment vertical="center" wrapText="1"/>
    </xf>
    <xf numFmtId="180" fontId="27" fillId="0" borderId="14" xfId="1" applyNumberFormat="1" applyFont="1" applyBorder="1" applyAlignment="1">
      <alignment vertical="center" wrapText="1"/>
    </xf>
    <xf numFmtId="0" fontId="21" fillId="2" borderId="6" xfId="0" applyFont="1" applyFill="1" applyBorder="1" applyAlignment="1">
      <alignment horizontal="center" vertical="center" shrinkToFit="1"/>
    </xf>
    <xf numFmtId="0" fontId="21" fillId="2" borderId="8" xfId="0" applyFont="1" applyFill="1" applyBorder="1" applyAlignment="1">
      <alignment horizontal="center" vertical="center" shrinkToFit="1"/>
    </xf>
    <xf numFmtId="0" fontId="21" fillId="2" borderId="95" xfId="0" applyFont="1" applyFill="1" applyBorder="1" applyAlignment="1">
      <alignment horizontal="center" vertical="center" shrinkToFit="1"/>
    </xf>
    <xf numFmtId="177" fontId="29" fillId="0" borderId="5" xfId="2" applyNumberFormat="1" applyFont="1" applyBorder="1" applyAlignment="1">
      <alignment horizontal="center" vertical="center" shrinkToFit="1"/>
    </xf>
    <xf numFmtId="177" fontId="29" fillId="0" borderId="12" xfId="2" applyNumberFormat="1" applyFont="1" applyBorder="1" applyAlignment="1">
      <alignment horizontal="center" vertical="center" shrinkToFit="1"/>
    </xf>
    <xf numFmtId="177" fontId="29" fillId="0" borderId="24" xfId="2" applyNumberFormat="1" applyFont="1" applyBorder="1" applyAlignment="1">
      <alignment horizontal="center" vertical="center" shrinkToFit="1"/>
    </xf>
    <xf numFmtId="177" fontId="29" fillId="2" borderId="5" xfId="2" applyNumberFormat="1" applyFont="1" applyFill="1" applyBorder="1" applyAlignment="1">
      <alignment horizontal="center" vertical="center" shrinkToFit="1"/>
    </xf>
    <xf numFmtId="177" fontId="29" fillId="2" borderId="12" xfId="2" applyNumberFormat="1" applyFont="1" applyFill="1" applyBorder="1" applyAlignment="1">
      <alignment horizontal="center" vertical="center" shrinkToFit="1"/>
    </xf>
    <xf numFmtId="177" fontId="29" fillId="2" borderId="24" xfId="2" applyNumberFormat="1" applyFont="1" applyFill="1" applyBorder="1" applyAlignment="1">
      <alignment horizontal="center" vertical="center" shrinkToFit="1"/>
    </xf>
    <xf numFmtId="177" fontId="29" fillId="0" borderId="7" xfId="2" applyNumberFormat="1" applyFont="1" applyBorder="1" applyAlignment="1">
      <alignment horizontal="center" vertical="center" shrinkToFit="1"/>
    </xf>
    <xf numFmtId="177" fontId="29" fillId="0" borderId="1" xfId="2" applyNumberFormat="1" applyFont="1" applyBorder="1" applyAlignment="1">
      <alignment horizontal="center" vertical="center" shrinkToFit="1"/>
    </xf>
    <xf numFmtId="177" fontId="29" fillId="0" borderId="96" xfId="2" applyNumberFormat="1" applyFont="1" applyBorder="1" applyAlignment="1">
      <alignment horizontal="center" vertical="center" shrinkToFit="1"/>
    </xf>
    <xf numFmtId="0" fontId="61" fillId="0" borderId="94" xfId="0" applyFont="1" applyFill="1" applyBorder="1" applyAlignment="1" applyProtection="1">
      <alignment horizontal="left" vertical="top" shrinkToFit="1"/>
    </xf>
    <xf numFmtId="14" fontId="48" fillId="0" borderId="79" xfId="0" applyNumberFormat="1" applyFont="1" applyBorder="1" applyAlignment="1">
      <alignment horizontal="left" vertical="top" shrinkToFit="1"/>
    </xf>
    <xf numFmtId="0" fontId="41" fillId="3" borderId="22" xfId="0" applyFont="1" applyFill="1" applyBorder="1" applyAlignment="1">
      <alignment horizontal="center" vertical="center"/>
    </xf>
    <xf numFmtId="0" fontId="41" fillId="3" borderId="0" xfId="0" applyFont="1" applyFill="1" applyAlignment="1">
      <alignment horizontal="center" vertical="center"/>
    </xf>
    <xf numFmtId="0" fontId="41" fillId="3" borderId="71" xfId="0" applyFont="1" applyFill="1" applyBorder="1" applyAlignment="1">
      <alignment horizontal="center" vertical="center"/>
    </xf>
    <xf numFmtId="0" fontId="6" fillId="2" borderId="90"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91" xfId="0" applyFont="1" applyFill="1" applyBorder="1" applyAlignment="1">
      <alignment horizontal="center" vertical="center" wrapText="1"/>
    </xf>
    <xf numFmtId="0" fontId="6" fillId="2" borderId="83"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42" fillId="3" borderId="17" xfId="0" applyFont="1" applyFill="1" applyBorder="1" applyAlignment="1">
      <alignment vertical="center" wrapText="1"/>
    </xf>
    <xf numFmtId="0" fontId="42" fillId="3" borderId="18" xfId="0" applyFont="1" applyFill="1" applyBorder="1" applyAlignment="1">
      <alignment vertical="center" wrapText="1"/>
    </xf>
    <xf numFmtId="0" fontId="42" fillId="3" borderId="19" xfId="0" applyFont="1" applyFill="1" applyBorder="1" applyAlignment="1">
      <alignment vertical="center" wrapText="1"/>
    </xf>
    <xf numFmtId="0" fontId="49" fillId="0" borderId="8" xfId="0" applyFont="1" applyBorder="1" applyAlignment="1">
      <alignment horizontal="center" wrapText="1"/>
    </xf>
    <xf numFmtId="0" fontId="52" fillId="0" borderId="80" xfId="0" applyFont="1" applyBorder="1" applyAlignment="1" applyProtection="1">
      <alignment horizontal="center" vertical="center" shrinkToFit="1"/>
      <protection locked="0"/>
    </xf>
    <xf numFmtId="0" fontId="52" fillId="0" borderId="81" xfId="0" applyFont="1" applyBorder="1" applyAlignment="1" applyProtection="1">
      <alignment horizontal="center" vertical="center" shrinkToFit="1"/>
      <protection locked="0"/>
    </xf>
    <xf numFmtId="0" fontId="52" fillId="0" borderId="82" xfId="0" applyFont="1" applyBorder="1" applyAlignment="1" applyProtection="1">
      <alignment horizontal="center" vertical="center" shrinkToFit="1"/>
      <protection locked="0"/>
    </xf>
    <xf numFmtId="0" fontId="55" fillId="0" borderId="2" xfId="0" applyFont="1" applyBorder="1" applyAlignment="1">
      <alignment horizontal="center" vertical="center" wrapText="1"/>
    </xf>
    <xf numFmtId="0" fontId="23" fillId="0" borderId="9" xfId="0" applyFont="1" applyBorder="1" applyAlignment="1">
      <alignment horizontal="left" vertical="center" wrapText="1" indent="1"/>
    </xf>
    <xf numFmtId="0" fontId="23" fillId="0" borderId="10" xfId="0" applyFont="1" applyBorder="1" applyAlignment="1">
      <alignment horizontal="left" vertical="center" wrapText="1" indent="1"/>
    </xf>
    <xf numFmtId="0" fontId="23" fillId="0" borderId="11" xfId="0" applyFont="1" applyBorder="1" applyAlignment="1">
      <alignment horizontal="left" vertical="center" wrapText="1" indent="1"/>
    </xf>
    <xf numFmtId="0" fontId="53" fillId="2" borderId="5" xfId="0" applyFont="1" applyFill="1" applyBorder="1" applyAlignment="1">
      <alignment horizontal="center" vertical="center" wrapText="1"/>
    </xf>
    <xf numFmtId="0" fontId="53" fillId="2" borderId="13" xfId="0" applyFont="1" applyFill="1" applyBorder="1" applyAlignment="1">
      <alignment horizontal="center" vertical="center" wrapText="1"/>
    </xf>
    <xf numFmtId="0" fontId="41" fillId="3" borderId="9" xfId="0" applyFont="1" applyFill="1" applyBorder="1" applyAlignment="1">
      <alignment horizontal="center" vertical="center"/>
    </xf>
    <xf numFmtId="0" fontId="41" fillId="3" borderId="11" xfId="0" applyFont="1" applyFill="1" applyBorder="1" applyAlignment="1">
      <alignment horizontal="center" vertical="center"/>
    </xf>
    <xf numFmtId="49" fontId="59" fillId="0" borderId="5" xfId="0" applyNumberFormat="1" applyFont="1" applyBorder="1" applyAlignment="1" applyProtection="1">
      <alignment horizontal="left" vertical="center" wrapText="1"/>
      <protection locked="0"/>
    </xf>
    <xf numFmtId="49" fontId="59" fillId="0" borderId="12" xfId="0" applyNumberFormat="1" applyFont="1" applyBorder="1" applyAlignment="1" applyProtection="1">
      <alignment horizontal="left" vertical="center" wrapText="1"/>
      <protection locked="0"/>
    </xf>
    <xf numFmtId="49" fontId="59" fillId="0" borderId="65" xfId="0" applyNumberFormat="1" applyFont="1" applyBorder="1" applyAlignment="1" applyProtection="1">
      <alignment horizontal="left" vertical="center" wrapText="1"/>
      <protection locked="0"/>
    </xf>
    <xf numFmtId="0" fontId="19" fillId="0" borderId="43" xfId="0" applyFont="1" applyBorder="1" applyAlignment="1" applyProtection="1">
      <alignment horizontal="left" vertical="center" wrapText="1"/>
      <protection locked="0"/>
    </xf>
    <xf numFmtId="0" fontId="19" fillId="0" borderId="85" xfId="0" applyFont="1" applyBorder="1" applyAlignment="1" applyProtection="1">
      <alignment horizontal="left" vertical="center" wrapText="1"/>
      <protection locked="0"/>
    </xf>
    <xf numFmtId="0" fontId="19" fillId="0" borderId="86" xfId="0" applyFont="1" applyBorder="1" applyAlignment="1" applyProtection="1">
      <alignment horizontal="left" vertical="center" wrapText="1"/>
      <protection locked="0"/>
    </xf>
    <xf numFmtId="0" fontId="6" fillId="2" borderId="88"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41" fillId="3" borderId="68" xfId="4" applyFont="1" applyFill="1" applyBorder="1">
      <alignment vertical="center"/>
    </xf>
    <xf numFmtId="0" fontId="41" fillId="3" borderId="69" xfId="4" applyFont="1" applyFill="1" applyBorder="1">
      <alignment vertical="center"/>
    </xf>
    <xf numFmtId="0" fontId="41" fillId="3" borderId="70" xfId="4" applyFont="1" applyFill="1" applyBorder="1">
      <alignment vertical="center"/>
    </xf>
    <xf numFmtId="0" fontId="21" fillId="2" borderId="88" xfId="0" applyFont="1" applyFill="1" applyBorder="1" applyAlignment="1">
      <alignment horizontal="center" vertical="center" wrapText="1"/>
    </xf>
    <xf numFmtId="0" fontId="21" fillId="2" borderId="12"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65" xfId="0" applyFont="1" applyFill="1" applyBorder="1" applyAlignment="1">
      <alignment horizontal="center" vertical="center" wrapText="1"/>
    </xf>
    <xf numFmtId="0" fontId="53" fillId="2" borderId="20" xfId="0" applyFont="1" applyFill="1" applyBorder="1" applyAlignment="1">
      <alignment horizontal="center" vertical="center" wrapText="1"/>
    </xf>
    <xf numFmtId="0" fontId="53" fillId="2" borderId="21" xfId="0" applyFont="1" applyFill="1" applyBorder="1" applyAlignment="1">
      <alignment horizontal="center" vertical="center" wrapText="1"/>
    </xf>
    <xf numFmtId="0" fontId="57" fillId="0" borderId="5" xfId="5" applyFont="1" applyBorder="1" applyAlignment="1" applyProtection="1">
      <alignment horizontal="left" vertical="center" wrapText="1"/>
      <protection locked="0"/>
    </xf>
    <xf numFmtId="0" fontId="57" fillId="0" borderId="12" xfId="5" applyFont="1" applyBorder="1" applyAlignment="1" applyProtection="1">
      <alignment horizontal="left" vertical="center" wrapText="1"/>
      <protection locked="0"/>
    </xf>
    <xf numFmtId="0" fontId="57" fillId="0" borderId="65" xfId="5" applyFont="1" applyBorder="1" applyAlignment="1" applyProtection="1">
      <alignment horizontal="left" vertical="center" wrapText="1"/>
      <protection locked="0"/>
    </xf>
    <xf numFmtId="0" fontId="19" fillId="0" borderId="44" xfId="0" applyFont="1" applyBorder="1" applyAlignment="1" applyProtection="1">
      <alignment horizontal="left" vertical="center" wrapText="1"/>
      <protection locked="0"/>
    </xf>
    <xf numFmtId="0" fontId="19" fillId="0" borderId="12" xfId="0" applyFont="1" applyBorder="1" applyAlignment="1" applyProtection="1">
      <alignment horizontal="left" vertical="center" wrapText="1"/>
      <protection locked="0"/>
    </xf>
    <xf numFmtId="0" fontId="19" fillId="0" borderId="65" xfId="0" applyFont="1" applyBorder="1" applyAlignment="1" applyProtection="1">
      <alignment horizontal="left" vertical="center" wrapText="1"/>
      <protection locked="0"/>
    </xf>
    <xf numFmtId="1" fontId="26" fillId="2" borderId="44" xfId="1" applyNumberFormat="1" applyFont="1" applyFill="1" applyBorder="1" applyAlignment="1" applyProtection="1">
      <alignment horizontal="center" vertical="center" wrapText="1"/>
      <protection locked="0"/>
    </xf>
    <xf numFmtId="1" fontId="26" fillId="2" borderId="65" xfId="1" applyNumberFormat="1" applyFont="1" applyFill="1" applyBorder="1" applyAlignment="1" applyProtection="1">
      <alignment horizontal="center" vertical="center" wrapText="1"/>
      <protection locked="0"/>
    </xf>
    <xf numFmtId="1" fontId="26" fillId="0" borderId="42" xfId="1" applyNumberFormat="1" applyFont="1" applyBorder="1" applyAlignment="1" applyProtection="1">
      <alignment horizontal="center" vertical="center" wrapText="1"/>
      <protection locked="0"/>
    </xf>
    <xf numFmtId="0" fontId="21" fillId="2" borderId="45" xfId="0" applyFont="1" applyFill="1" applyBorder="1" applyAlignment="1">
      <alignment horizontal="center" vertical="center"/>
    </xf>
    <xf numFmtId="0" fontId="21" fillId="2" borderId="46" xfId="0" applyFont="1" applyFill="1" applyBorder="1" applyAlignment="1">
      <alignment horizontal="center" vertical="center"/>
    </xf>
    <xf numFmtId="6" fontId="29" fillId="0" borderId="47" xfId="2" applyFont="1" applyBorder="1" applyAlignment="1">
      <alignment horizontal="right" vertical="center" indent="1" shrinkToFit="1"/>
    </xf>
    <xf numFmtId="6" fontId="29" fillId="0" borderId="46" xfId="2" applyFont="1" applyBorder="1" applyAlignment="1">
      <alignment horizontal="right" vertical="center" indent="1" shrinkToFit="1"/>
    </xf>
    <xf numFmtId="6" fontId="29" fillId="0" borderId="48" xfId="2" applyFont="1" applyBorder="1" applyAlignment="1">
      <alignment horizontal="right" vertical="center" indent="1" shrinkToFit="1"/>
    </xf>
    <xf numFmtId="38" fontId="19" fillId="0" borderId="49" xfId="0" applyNumberFormat="1" applyFont="1" applyBorder="1" applyAlignment="1">
      <alignment horizontal="center" vertical="center"/>
    </xf>
    <xf numFmtId="0" fontId="19" fillId="0" borderId="50" xfId="0" applyFont="1" applyBorder="1" applyAlignment="1">
      <alignment horizontal="center" vertical="center"/>
    </xf>
    <xf numFmtId="0" fontId="19" fillId="0" borderId="51" xfId="0" applyFont="1" applyBorder="1" applyAlignment="1">
      <alignment horizontal="center" vertical="center"/>
    </xf>
    <xf numFmtId="0" fontId="19" fillId="0" borderId="52" xfId="0" applyFont="1" applyBorder="1" applyAlignment="1">
      <alignment horizontal="center" vertical="center"/>
    </xf>
    <xf numFmtId="0" fontId="21" fillId="2" borderId="53" xfId="0" applyFont="1" applyFill="1" applyBorder="1" applyAlignment="1">
      <alignment horizontal="center" vertical="center"/>
    </xf>
    <xf numFmtId="0" fontId="21" fillId="2" borderId="54" xfId="0" applyFont="1" applyFill="1" applyBorder="1" applyAlignment="1">
      <alignment horizontal="center" vertical="center"/>
    </xf>
    <xf numFmtId="0" fontId="21" fillId="2" borderId="55" xfId="0" applyFont="1" applyFill="1" applyBorder="1" applyAlignment="1">
      <alignment horizontal="center" vertical="center"/>
    </xf>
    <xf numFmtId="6" fontId="29" fillId="0" borderId="54" xfId="2" applyFont="1" applyBorder="1" applyAlignment="1">
      <alignment horizontal="right" vertical="center" indent="1" shrinkToFit="1"/>
    </xf>
    <xf numFmtId="6" fontId="29" fillId="0" borderId="56" xfId="2" applyFont="1" applyBorder="1" applyAlignment="1">
      <alignment horizontal="right" vertical="center" indent="1" shrinkToFit="1"/>
    </xf>
    <xf numFmtId="0" fontId="39" fillId="2" borderId="57" xfId="0" applyFont="1" applyFill="1" applyBorder="1" applyAlignment="1">
      <alignment horizontal="center" vertical="center"/>
    </xf>
    <xf numFmtId="0" fontId="39" fillId="2" borderId="58" xfId="0" applyFont="1" applyFill="1" applyBorder="1" applyAlignment="1">
      <alignment horizontal="center" vertical="center"/>
    </xf>
    <xf numFmtId="6" fontId="40" fillId="0" borderId="59" xfId="2" applyFont="1" applyBorder="1" applyAlignment="1">
      <alignment horizontal="right" vertical="center" indent="1" shrinkToFit="1"/>
    </xf>
    <xf numFmtId="6" fontId="40" fillId="0" borderId="58" xfId="2" applyFont="1" applyBorder="1" applyAlignment="1">
      <alignment horizontal="right" vertical="center" indent="1" shrinkToFit="1"/>
    </xf>
    <xf numFmtId="6" fontId="40" fillId="0" borderId="60" xfId="2" applyFont="1" applyBorder="1" applyAlignment="1">
      <alignment horizontal="right" vertical="center" indent="1" shrinkToFit="1"/>
    </xf>
    <xf numFmtId="0" fontId="21" fillId="2" borderId="62" xfId="0" applyFont="1" applyFill="1" applyBorder="1" applyAlignment="1">
      <alignment horizontal="center" vertical="center"/>
    </xf>
    <xf numFmtId="0" fontId="21" fillId="2" borderId="63" xfId="0" applyFont="1" applyFill="1" applyBorder="1" applyAlignment="1">
      <alignment horizontal="center" vertical="center"/>
    </xf>
    <xf numFmtId="1" fontId="26" fillId="0" borderId="43" xfId="1" applyNumberFormat="1" applyFont="1" applyBorder="1" applyAlignment="1" applyProtection="1">
      <alignment horizontal="center" vertical="center" wrapText="1"/>
      <protection locked="0"/>
    </xf>
    <xf numFmtId="180" fontId="27" fillId="0" borderId="44" xfId="1" applyNumberFormat="1" applyFont="1" applyBorder="1" applyAlignment="1">
      <alignment vertical="center" wrapText="1"/>
    </xf>
    <xf numFmtId="0" fontId="5" fillId="2" borderId="88" xfId="0" applyFont="1" applyFill="1" applyBorder="1" applyAlignment="1">
      <alignment horizontal="center" vertical="center" wrapText="1"/>
    </xf>
    <xf numFmtId="0" fontId="21" fillId="2" borderId="44" xfId="0" applyFont="1" applyFill="1" applyBorder="1" applyAlignment="1">
      <alignment horizontal="center" vertical="center" wrapText="1"/>
    </xf>
    <xf numFmtId="0" fontId="19" fillId="0" borderId="5" xfId="0" applyFont="1" applyBorder="1" applyAlignment="1" applyProtection="1">
      <alignment horizontal="center" vertical="center" wrapText="1"/>
      <protection locked="0"/>
    </xf>
    <xf numFmtId="0" fontId="56" fillId="0" borderId="12" xfId="0" applyFont="1" applyBorder="1" applyAlignment="1" applyProtection="1">
      <alignment horizontal="center" vertical="center" wrapText="1"/>
      <protection locked="0"/>
    </xf>
    <xf numFmtId="0" fontId="56" fillId="0" borderId="13" xfId="0" applyFont="1" applyBorder="1" applyAlignment="1" applyProtection="1">
      <alignment horizontal="center" vertical="center" wrapText="1"/>
      <protection locked="0"/>
    </xf>
    <xf numFmtId="0" fontId="19" fillId="0" borderId="89" xfId="0" applyFont="1" applyBorder="1" applyAlignment="1" applyProtection="1">
      <alignment horizontal="center" vertical="center" wrapText="1"/>
      <protection locked="0"/>
    </xf>
    <xf numFmtId="0" fontId="56" fillId="0" borderId="89" xfId="0" applyFont="1" applyBorder="1" applyAlignment="1" applyProtection="1">
      <alignment horizontal="center" vertical="center" wrapText="1"/>
      <protection locked="0"/>
    </xf>
    <xf numFmtId="0" fontId="19" fillId="0" borderId="24" xfId="0" applyFont="1" applyBorder="1" applyAlignment="1" applyProtection="1">
      <alignment horizontal="left" vertical="center" wrapText="1"/>
      <protection locked="0"/>
    </xf>
    <xf numFmtId="0" fontId="19" fillId="0" borderId="26" xfId="0" applyFont="1" applyBorder="1" applyAlignment="1" applyProtection="1">
      <alignment horizontal="left" vertical="center" wrapText="1"/>
      <protection locked="0"/>
    </xf>
    <xf numFmtId="0" fontId="19" fillId="0" borderId="31" xfId="0" applyFont="1" applyBorder="1" applyAlignment="1" applyProtection="1">
      <alignment horizontal="left" vertical="center" wrapText="1"/>
      <protection locked="0"/>
    </xf>
    <xf numFmtId="0" fontId="21" fillId="2" borderId="5" xfId="0" applyFont="1" applyFill="1" applyBorder="1" applyAlignment="1">
      <alignment horizontal="center" vertical="center" wrapText="1"/>
    </xf>
    <xf numFmtId="0" fontId="21" fillId="2" borderId="13" xfId="0" applyFont="1" applyFill="1" applyBorder="1" applyAlignment="1">
      <alignment horizontal="center" vertical="center" wrapText="1"/>
    </xf>
    <xf numFmtId="0" fontId="41" fillId="3" borderId="29" xfId="0" applyFont="1" applyFill="1" applyBorder="1" applyAlignment="1">
      <alignment vertical="center" wrapText="1"/>
    </xf>
    <xf numFmtId="0" fontId="41" fillId="3" borderId="4" xfId="0" applyFont="1" applyFill="1" applyBorder="1" applyAlignment="1">
      <alignment vertical="center" wrapText="1"/>
    </xf>
    <xf numFmtId="0" fontId="41" fillId="3" borderId="30" xfId="0" applyFont="1" applyFill="1" applyBorder="1" applyAlignment="1">
      <alignment vertical="center" wrapText="1"/>
    </xf>
    <xf numFmtId="0" fontId="5" fillId="2" borderId="66" xfId="0" applyFont="1" applyFill="1" applyBorder="1" applyAlignment="1">
      <alignment horizontal="center" vertical="center" wrapText="1"/>
    </xf>
    <xf numFmtId="0" fontId="5" fillId="2" borderId="67" xfId="0" applyFont="1" applyFill="1" applyBorder="1" applyAlignment="1">
      <alignment horizontal="center" vertical="center" wrapText="1"/>
    </xf>
    <xf numFmtId="0" fontId="5" fillId="2" borderId="72"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6" fillId="2" borderId="27" xfId="0" applyFont="1" applyFill="1" applyBorder="1" applyAlignment="1">
      <alignment horizontal="center" vertical="center" wrapText="1"/>
    </xf>
    <xf numFmtId="49" fontId="29" fillId="0" borderId="20" xfId="0" applyNumberFormat="1" applyFont="1" applyBorder="1" applyAlignment="1" applyProtection="1">
      <alignment vertical="center" wrapText="1"/>
      <protection locked="0"/>
    </xf>
    <xf numFmtId="49" fontId="29" fillId="0" borderId="2" xfId="0" applyNumberFormat="1" applyFont="1" applyBorder="1" applyAlignment="1" applyProtection="1">
      <alignment vertical="center" wrapText="1"/>
      <protection locked="0"/>
    </xf>
    <xf numFmtId="49" fontId="29" fillId="0" borderId="32" xfId="0" applyNumberFormat="1" applyFont="1" applyBorder="1" applyAlignment="1" applyProtection="1">
      <alignment vertical="center" wrapText="1"/>
      <protection locked="0"/>
    </xf>
    <xf numFmtId="0" fontId="21" fillId="2" borderId="20" xfId="0" applyFont="1" applyFill="1" applyBorder="1" applyAlignment="1">
      <alignment horizontal="center" vertical="center" wrapText="1"/>
    </xf>
    <xf numFmtId="0" fontId="21" fillId="2" borderId="21" xfId="0" applyFont="1" applyFill="1" applyBorder="1" applyAlignment="1">
      <alignment horizontal="center" vertical="center" wrapText="1"/>
    </xf>
    <xf numFmtId="0" fontId="64" fillId="0" borderId="0" xfId="0" applyFont="1" applyAlignment="1">
      <alignment horizontal="center" vertical="top"/>
    </xf>
    <xf numFmtId="0" fontId="21" fillId="2" borderId="73" xfId="0" applyFont="1" applyFill="1" applyBorder="1" applyAlignment="1">
      <alignment horizontal="center" vertical="center" wrapText="1"/>
    </xf>
    <xf numFmtId="0" fontId="21" fillId="2" borderId="74" xfId="0" applyFont="1" applyFill="1" applyBorder="1" applyAlignment="1">
      <alignment horizontal="center" vertical="center" wrapText="1"/>
    </xf>
    <xf numFmtId="0" fontId="21" fillId="2" borderId="16" xfId="0" applyFont="1" applyFill="1" applyBorder="1" applyAlignment="1">
      <alignment horizontal="center" vertical="center" shrinkToFit="1"/>
    </xf>
    <xf numFmtId="0" fontId="19" fillId="0" borderId="42" xfId="0" applyFont="1" applyBorder="1" applyAlignment="1" applyProtection="1">
      <alignment horizontal="left" vertical="center" wrapText="1"/>
      <protection locked="0"/>
    </xf>
    <xf numFmtId="0" fontId="19" fillId="0" borderId="92" xfId="0" applyFont="1" applyBorder="1" applyAlignment="1" applyProtection="1">
      <alignment horizontal="left" vertical="center" wrapText="1"/>
      <protection locked="0"/>
    </xf>
    <xf numFmtId="0" fontId="19" fillId="0" borderId="93" xfId="0" applyFont="1" applyBorder="1" applyAlignment="1" applyProtection="1">
      <alignment horizontal="left" vertical="center" wrapText="1"/>
      <protection locked="0"/>
    </xf>
    <xf numFmtId="0" fontId="30" fillId="3" borderId="17" xfId="0" applyFont="1" applyFill="1" applyBorder="1" applyAlignment="1">
      <alignment horizontal="center" vertical="center" wrapText="1"/>
    </xf>
    <xf numFmtId="0" fontId="30" fillId="3" borderId="18" xfId="0" applyFont="1" applyFill="1" applyBorder="1" applyAlignment="1">
      <alignment horizontal="center" vertical="center" wrapText="1"/>
    </xf>
    <xf numFmtId="0" fontId="30" fillId="3" borderId="19" xfId="0" applyFont="1" applyFill="1" applyBorder="1" applyAlignment="1">
      <alignment horizontal="center" vertical="center" wrapText="1"/>
    </xf>
    <xf numFmtId="0" fontId="6" fillId="2" borderId="75" xfId="0" applyFont="1" applyFill="1" applyBorder="1" applyAlignment="1">
      <alignment horizontal="center" vertical="center" wrapText="1"/>
    </xf>
    <xf numFmtId="0" fontId="6" fillId="2" borderId="76" xfId="0" applyFont="1" applyFill="1" applyBorder="1" applyAlignment="1">
      <alignment horizontal="center" vertical="center" wrapText="1"/>
    </xf>
    <xf numFmtId="0" fontId="6" fillId="2" borderId="77" xfId="0" applyFont="1" applyFill="1" applyBorder="1" applyAlignment="1">
      <alignment horizontal="center" vertical="center" wrapText="1"/>
    </xf>
    <xf numFmtId="0" fontId="70" fillId="0" borderId="79" xfId="0" applyFont="1" applyBorder="1" applyAlignment="1">
      <alignment horizontal="center" vertical="center" wrapText="1"/>
    </xf>
    <xf numFmtId="0" fontId="19" fillId="0" borderId="67" xfId="0" applyFont="1" applyBorder="1" applyAlignment="1" applyProtection="1">
      <alignment horizontal="left" vertical="center" wrapText="1"/>
      <protection locked="0"/>
    </xf>
    <xf numFmtId="0" fontId="19" fillId="0" borderId="72" xfId="0" applyFont="1" applyBorder="1" applyAlignment="1" applyProtection="1">
      <alignment horizontal="left" vertical="center" wrapText="1"/>
      <protection locked="0"/>
    </xf>
    <xf numFmtId="0" fontId="19" fillId="0" borderId="78" xfId="0" applyFont="1" applyBorder="1" applyAlignment="1" applyProtection="1">
      <alignment horizontal="left" vertical="center" wrapText="1"/>
      <protection locked="0"/>
    </xf>
    <xf numFmtId="0" fontId="19" fillId="0" borderId="76" xfId="0" applyFont="1" applyBorder="1" applyAlignment="1" applyProtection="1">
      <alignment horizontal="left" vertical="center" wrapText="1"/>
      <protection locked="0"/>
    </xf>
    <xf numFmtId="0" fontId="19" fillId="0" borderId="77" xfId="0" applyFont="1" applyBorder="1" applyAlignment="1" applyProtection="1">
      <alignment horizontal="left" vertical="center" wrapText="1"/>
      <protection locked="0"/>
    </xf>
    <xf numFmtId="49" fontId="29" fillId="0" borderId="5" xfId="0" applyNumberFormat="1" applyFont="1" applyBorder="1" applyAlignment="1" applyProtection="1">
      <alignment vertical="center" wrapText="1"/>
      <protection locked="0"/>
    </xf>
    <xf numFmtId="49" fontId="29" fillId="0" borderId="12" xfId="0" applyNumberFormat="1" applyFont="1" applyBorder="1" applyAlignment="1" applyProtection="1">
      <alignment vertical="center" wrapText="1"/>
      <protection locked="0"/>
    </xf>
    <xf numFmtId="49" fontId="29" fillId="0" borderId="24" xfId="0" applyNumberFormat="1" applyFont="1" applyBorder="1" applyAlignment="1" applyProtection="1">
      <alignment vertical="center" wrapText="1"/>
      <protection locked="0"/>
    </xf>
    <xf numFmtId="0" fontId="37" fillId="0" borderId="34" xfId="0" applyFont="1" applyBorder="1" applyAlignment="1">
      <alignment horizontal="center" vertical="center"/>
    </xf>
    <xf numFmtId="0" fontId="37" fillId="0" borderId="36" xfId="0" applyFont="1" applyBorder="1" applyAlignment="1">
      <alignment horizontal="center" vertical="center"/>
    </xf>
    <xf numFmtId="0" fontId="38" fillId="0" borderId="0" xfId="4" applyFont="1" applyAlignment="1" applyProtection="1">
      <alignment horizontal="right" vertical="center"/>
    </xf>
    <xf numFmtId="0" fontId="6" fillId="2" borderId="23"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8" fillId="3" borderId="17" xfId="0" applyFont="1" applyFill="1" applyBorder="1" applyAlignment="1">
      <alignment vertical="center" wrapText="1"/>
    </xf>
    <xf numFmtId="0" fontId="8" fillId="3" borderId="18" xfId="0" applyFont="1" applyFill="1" applyBorder="1" applyAlignment="1">
      <alignment vertical="center" wrapText="1"/>
    </xf>
    <xf numFmtId="0" fontId="8" fillId="3" borderId="19" xfId="0" applyFont="1" applyFill="1" applyBorder="1" applyAlignment="1">
      <alignment vertical="center" wrapText="1"/>
    </xf>
    <xf numFmtId="0" fontId="6" fillId="0" borderId="22"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28" xfId="0" applyFont="1" applyBorder="1" applyAlignment="1" applyProtection="1">
      <alignment horizontal="left" vertical="top" wrapText="1"/>
      <protection locked="0"/>
    </xf>
    <xf numFmtId="0" fontId="6" fillId="0" borderId="29" xfId="0" applyFont="1" applyBorder="1" applyAlignment="1" applyProtection="1">
      <alignment horizontal="left" vertical="top" wrapText="1"/>
      <protection locked="0"/>
    </xf>
    <xf numFmtId="0" fontId="6" fillId="0" borderId="4" xfId="0" applyFont="1" applyBorder="1" applyAlignment="1" applyProtection="1">
      <alignment horizontal="left" vertical="top" wrapText="1"/>
      <protection locked="0"/>
    </xf>
    <xf numFmtId="0" fontId="6" fillId="0" borderId="30" xfId="0" applyFont="1" applyBorder="1" applyAlignment="1" applyProtection="1">
      <alignment horizontal="left" vertical="top" wrapText="1"/>
      <protection locked="0"/>
    </xf>
    <xf numFmtId="180" fontId="27" fillId="2" borderId="44" xfId="1" applyNumberFormat="1" applyFont="1" applyFill="1" applyBorder="1" applyAlignment="1">
      <alignment vertical="center" wrapText="1"/>
    </xf>
    <xf numFmtId="180" fontId="27" fillId="2" borderId="12" xfId="1" applyNumberFormat="1" applyFont="1" applyFill="1" applyBorder="1" applyAlignment="1">
      <alignment vertical="center" wrapText="1"/>
    </xf>
    <xf numFmtId="180" fontId="27" fillId="2" borderId="13" xfId="1" applyNumberFormat="1" applyFont="1" applyFill="1" applyBorder="1" applyAlignment="1">
      <alignment vertical="center" wrapText="1"/>
    </xf>
    <xf numFmtId="49" fontId="58" fillId="0" borderId="5" xfId="0" applyNumberFormat="1" applyFont="1" applyBorder="1" applyAlignment="1" applyProtection="1">
      <alignment horizontal="left" vertical="center" wrapText="1"/>
      <protection locked="0"/>
    </xf>
    <xf numFmtId="49" fontId="58" fillId="0" borderId="12" xfId="0" applyNumberFormat="1" applyFont="1" applyBorder="1" applyAlignment="1" applyProtection="1">
      <alignment horizontal="left" vertical="center" wrapText="1"/>
      <protection locked="0"/>
    </xf>
    <xf numFmtId="49" fontId="58" fillId="0" borderId="65" xfId="0" applyNumberFormat="1" applyFont="1" applyBorder="1" applyAlignment="1" applyProtection="1">
      <alignment horizontal="left" vertical="center" wrapText="1"/>
      <protection locked="0"/>
    </xf>
    <xf numFmtId="176" fontId="19" fillId="0" borderId="44" xfId="0" applyNumberFormat="1" applyFont="1" applyBorder="1" applyAlignment="1" applyProtection="1">
      <alignment horizontal="center" vertical="center" shrinkToFit="1"/>
      <protection locked="0"/>
    </xf>
    <xf numFmtId="176" fontId="19" fillId="0" borderId="12" xfId="0" applyNumberFormat="1" applyFont="1" applyBorder="1" applyAlignment="1" applyProtection="1">
      <alignment horizontal="center" vertical="center" shrinkToFit="1"/>
      <protection locked="0"/>
    </xf>
    <xf numFmtId="176" fontId="19" fillId="0" borderId="13" xfId="0" applyNumberFormat="1" applyFont="1" applyBorder="1" applyAlignment="1" applyProtection="1">
      <alignment horizontal="center" vertical="center" shrinkToFit="1"/>
      <protection locked="0"/>
    </xf>
    <xf numFmtId="0" fontId="22" fillId="2" borderId="5" xfId="0" applyFont="1" applyFill="1" applyBorder="1" applyAlignment="1">
      <alignment horizontal="center" vertical="center" wrapText="1"/>
    </xf>
    <xf numFmtId="0" fontId="22" fillId="2" borderId="12" xfId="0" applyFont="1" applyFill="1" applyBorder="1" applyAlignment="1">
      <alignment horizontal="center" vertical="center" wrapText="1"/>
    </xf>
    <xf numFmtId="0" fontId="22" fillId="2" borderId="13" xfId="0" applyFont="1" applyFill="1" applyBorder="1" applyAlignment="1">
      <alignment horizontal="center" vertical="center" wrapText="1"/>
    </xf>
    <xf numFmtId="0" fontId="19" fillId="0" borderId="12" xfId="0" applyFont="1" applyBorder="1" applyAlignment="1" applyProtection="1">
      <alignment horizontal="center" vertical="center" wrapText="1"/>
      <protection locked="0"/>
    </xf>
    <xf numFmtId="0" fontId="19" fillId="0" borderId="13" xfId="0" applyFont="1" applyBorder="1" applyAlignment="1" applyProtection="1">
      <alignment horizontal="center" vertical="center" wrapText="1"/>
      <protection locked="0"/>
    </xf>
    <xf numFmtId="0" fontId="19" fillId="0" borderId="87" xfId="0" applyFont="1" applyBorder="1" applyAlignment="1" applyProtection="1">
      <alignment horizontal="left" vertical="center" wrapText="1"/>
      <protection locked="0"/>
    </xf>
    <xf numFmtId="0" fontId="19" fillId="0" borderId="8" xfId="0" applyFont="1" applyBorder="1" applyAlignment="1" applyProtection="1">
      <alignment horizontal="left" vertical="center" wrapText="1"/>
      <protection locked="0"/>
    </xf>
    <xf numFmtId="0" fontId="19" fillId="0" borderId="16" xfId="0" applyFont="1" applyBorder="1" applyAlignment="1" applyProtection="1">
      <alignment horizontal="left" vertical="center" wrapText="1"/>
      <protection locked="0"/>
    </xf>
    <xf numFmtId="0" fontId="72" fillId="0" borderId="35" xfId="0" applyFont="1" applyBorder="1" applyAlignment="1" applyProtection="1">
      <alignment horizontal="left" vertical="center"/>
      <protection locked="0"/>
    </xf>
    <xf numFmtId="0" fontId="72" fillId="0" borderId="36" xfId="0" applyFont="1" applyBorder="1" applyAlignment="1" applyProtection="1">
      <alignment horizontal="left" vertical="center"/>
      <protection locked="0"/>
    </xf>
    <xf numFmtId="0" fontId="23" fillId="0" borderId="0" xfId="0" applyFont="1" applyAlignment="1">
      <alignment horizontal="left" shrinkToFit="1"/>
    </xf>
    <xf numFmtId="0" fontId="9" fillId="0" borderId="9" xfId="0" applyFont="1" applyBorder="1" applyAlignment="1" applyProtection="1">
      <alignment horizontal="center" vertical="center"/>
      <protection locked="0"/>
    </xf>
    <xf numFmtId="0" fontId="9" fillId="0" borderId="10" xfId="0" applyFont="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178" fontId="17" fillId="0" borderId="38" xfId="0" applyNumberFormat="1" applyFont="1" applyBorder="1" applyAlignment="1" applyProtection="1">
      <alignment horizontal="center" vertical="center"/>
      <protection locked="0"/>
    </xf>
    <xf numFmtId="178" fontId="17" fillId="0" borderId="40" xfId="0" applyNumberFormat="1" applyFont="1" applyBorder="1" applyAlignment="1" applyProtection="1">
      <alignment horizontal="center" vertical="center"/>
      <protection locked="0"/>
    </xf>
    <xf numFmtId="0" fontId="29" fillId="0" borderId="44" xfId="0" applyFont="1" applyBorder="1" applyAlignment="1" applyProtection="1">
      <alignment horizontal="left" vertical="center" wrapText="1"/>
      <protection locked="0"/>
    </xf>
    <xf numFmtId="0" fontId="29" fillId="0" borderId="12" xfId="0" applyFont="1" applyBorder="1" applyAlignment="1" applyProtection="1">
      <alignment horizontal="left" vertical="center" wrapText="1"/>
      <protection locked="0"/>
    </xf>
    <xf numFmtId="0" fontId="29" fillId="0" borderId="65" xfId="0" applyFont="1" applyBorder="1" applyAlignment="1" applyProtection="1">
      <alignment horizontal="left" vertical="center" wrapText="1"/>
      <protection locked="0"/>
    </xf>
    <xf numFmtId="0" fontId="5" fillId="2" borderId="8" xfId="0" applyFont="1" applyFill="1" applyBorder="1" applyAlignment="1">
      <alignment horizontal="center" vertical="center" wrapText="1"/>
    </xf>
    <xf numFmtId="0" fontId="5" fillId="2" borderId="84" xfId="0" applyFont="1" applyFill="1" applyBorder="1" applyAlignment="1">
      <alignment horizontal="center" vertical="center" wrapText="1"/>
    </xf>
    <xf numFmtId="0" fontId="5" fillId="2" borderId="83" xfId="0" applyFont="1" applyFill="1" applyBorder="1" applyAlignment="1">
      <alignment horizontal="center" vertical="center" wrapText="1"/>
    </xf>
    <xf numFmtId="0" fontId="19" fillId="0" borderId="84" xfId="0" applyFont="1" applyBorder="1" applyAlignment="1" applyProtection="1">
      <alignment horizontal="left" vertical="center" wrapText="1"/>
      <protection locked="0"/>
    </xf>
    <xf numFmtId="0" fontId="23" fillId="0" borderId="4" xfId="0" applyFont="1" applyBorder="1" applyAlignment="1">
      <alignment horizontal="left" vertical="center" shrinkToFit="1"/>
    </xf>
    <xf numFmtId="0" fontId="60" fillId="0" borderId="0" xfId="0" applyFont="1" applyAlignment="1">
      <alignment horizontal="center" vertical="center" shrinkToFit="1"/>
    </xf>
    <xf numFmtId="0" fontId="60" fillId="0" borderId="4" xfId="0" applyFont="1" applyBorder="1" applyAlignment="1">
      <alignment horizontal="center" vertical="center" shrinkToFit="1"/>
    </xf>
  </cellXfs>
  <cellStyles count="6">
    <cellStyle name="ハイパーリンク" xfId="5" builtinId="8"/>
    <cellStyle name="桁区切り" xfId="1" builtinId="6"/>
    <cellStyle name="通貨" xfId="2" builtinId="7"/>
    <cellStyle name="標準" xfId="0" builtinId="0"/>
    <cellStyle name="標準 2" xfId="3" xr:uid="{00000000-0005-0000-0000-000004000000}"/>
    <cellStyle name="標準 3" xfId="4" xr:uid="{00000000-0005-0000-0000-000005000000}"/>
  </cellStyles>
  <dxfs count="5">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fmlaLink="Sheet1!$A$2"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Radio" lockText="1"/>
</file>

<file path=xl/ctrlProps/ctrlProp4.xml><?xml version="1.0" encoding="utf-8"?>
<formControlPr xmlns="http://schemas.microsoft.com/office/spreadsheetml/2009/9/main" objectType="Radio" lockText="1"/>
</file>

<file path=xl/ctrlProps/ctrlProp5.xml><?xml version="1.0" encoding="utf-8"?>
<formControlPr xmlns="http://schemas.microsoft.com/office/spreadsheetml/2009/9/main" objectType="Radio" lockText="1"/>
</file>

<file path=xl/drawings/_rels/drawing1.xml.rels><?xml version="1.0" encoding="UTF-8" standalone="yes"?>
<Relationships xmlns="http://schemas.openxmlformats.org/package/2006/relationships"><Relationship Id="rId3" Type="http://schemas.openxmlformats.org/officeDocument/2006/relationships/hyperlink" Target="https://www.pearsonvue.co.jp/test-taker/Voucher-store/apply.aspx" TargetMode="External"/><Relationship Id="rId2" Type="http://schemas.openxmlformats.org/officeDocument/2006/relationships/image" Target="../media/image1.png"/><Relationship Id="rId1" Type="http://schemas.openxmlformats.org/officeDocument/2006/relationships/hyperlink" Target="https://www.pearsonvue.co.jp/Legal/Privacy-and-cookies-policy.aspx" TargetMode="External"/><Relationship Id="rId5" Type="http://schemas.openxmlformats.org/officeDocument/2006/relationships/hyperlink" Target="https://www.pearsonvue.co.jp/test-takers/Voucher-store.aspx" TargetMode="External"/><Relationship Id="rId4" Type="http://schemas.openxmlformats.org/officeDocument/2006/relationships/hyperlink" Target="mailto:certification@juniper.net" TargetMode="External"/></Relationships>
</file>

<file path=xl/drawings/drawing1.xml><?xml version="1.0" encoding="utf-8"?>
<xdr:wsDr xmlns:xdr="http://schemas.openxmlformats.org/drawingml/2006/spreadsheetDrawing" xmlns:a="http://schemas.openxmlformats.org/drawingml/2006/main">
  <xdr:twoCellAnchor>
    <xdr:from>
      <xdr:col>8</xdr:col>
      <xdr:colOff>96741</xdr:colOff>
      <xdr:row>4</xdr:row>
      <xdr:rowOff>35280</xdr:rowOff>
    </xdr:from>
    <xdr:to>
      <xdr:col>13</xdr:col>
      <xdr:colOff>132522</xdr:colOff>
      <xdr:row>4</xdr:row>
      <xdr:rowOff>173934</xdr:rowOff>
    </xdr:to>
    <xdr:sp macro="" textlink="">
      <xdr:nvSpPr>
        <xdr:cNvPr id="31" name="正方形/長方形 30">
          <a:hlinkClick xmlns:r="http://schemas.openxmlformats.org/officeDocument/2006/relationships" r:id="rId1"/>
          <a:extLst>
            <a:ext uri="{FF2B5EF4-FFF2-40B4-BE49-F238E27FC236}">
              <a16:creationId xmlns:a16="http://schemas.microsoft.com/office/drawing/2014/main" id="{00000000-0008-0000-0000-00001F000000}"/>
            </a:ext>
          </a:extLst>
        </xdr:cNvPr>
        <xdr:cNvSpPr/>
      </xdr:nvSpPr>
      <xdr:spPr>
        <a:xfrm>
          <a:off x="2150828" y="1227976"/>
          <a:ext cx="1319585" cy="13865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0</xdr:col>
      <xdr:colOff>90548</xdr:colOff>
      <xdr:row>0</xdr:row>
      <xdr:rowOff>79513</xdr:rowOff>
    </xdr:from>
    <xdr:to>
      <xdr:col>3</xdr:col>
      <xdr:colOff>218683</xdr:colOff>
      <xdr:row>1</xdr:row>
      <xdr:rowOff>332050</xdr:rowOff>
    </xdr:to>
    <xdr:pic>
      <xdr:nvPicPr>
        <xdr:cNvPr id="9470" name="図 17">
          <a:extLst>
            <a:ext uri="{FF2B5EF4-FFF2-40B4-BE49-F238E27FC236}">
              <a16:creationId xmlns:a16="http://schemas.microsoft.com/office/drawing/2014/main" id="{00000000-0008-0000-0000-0000FE2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0548" y="79513"/>
          <a:ext cx="881831" cy="407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3</xdr:col>
          <xdr:colOff>99060</xdr:colOff>
          <xdr:row>24</xdr:row>
          <xdr:rowOff>7620</xdr:rowOff>
        </xdr:from>
        <xdr:to>
          <xdr:col>24</xdr:col>
          <xdr:colOff>243840</xdr:colOff>
          <xdr:row>25</xdr:row>
          <xdr:rowOff>15240</xdr:rowOff>
        </xdr:to>
        <xdr:grpSp>
          <xdr:nvGrpSpPr>
            <xdr:cNvPr id="9473" name="グループ化 2">
              <a:extLst>
                <a:ext uri="{FF2B5EF4-FFF2-40B4-BE49-F238E27FC236}">
                  <a16:creationId xmlns:a16="http://schemas.microsoft.com/office/drawing/2014/main" id="{00000000-0008-0000-0000-000001250000}"/>
                </a:ext>
              </a:extLst>
            </xdr:cNvPr>
            <xdr:cNvGrpSpPr>
              <a:grpSpLocks/>
            </xdr:cNvGrpSpPr>
          </xdr:nvGrpSpPr>
          <xdr:grpSpPr bwMode="auto">
            <a:xfrm>
              <a:off x="872518" y="6943338"/>
              <a:ext cx="5936256" cy="183488"/>
              <a:chOff x="809627" y="7145018"/>
              <a:chExt cx="5581647" cy="171494"/>
            </a:xfrm>
          </xdr:grpSpPr>
          <xdr:sp macro="" textlink="">
            <xdr:nvSpPr>
              <xdr:cNvPr id="9373" name="オプション 5277" hidden="1">
                <a:extLst>
                  <a:ext uri="{63B3BB69-23CF-44E3-9099-C40C66FF867C}">
                    <a14:compatExt spid="_x0000_s9373"/>
                  </a:ext>
                  <a:ext uri="{FF2B5EF4-FFF2-40B4-BE49-F238E27FC236}">
                    <a16:creationId xmlns:a16="http://schemas.microsoft.com/office/drawing/2014/main" id="{00000000-0008-0000-0000-00009D240000}"/>
                  </a:ext>
                </a:extLst>
              </xdr:cNvPr>
              <xdr:cNvSpPr/>
            </xdr:nvSpPr>
            <xdr:spPr bwMode="auto">
              <a:xfrm>
                <a:off x="809627" y="7145062"/>
                <a:ext cx="1209675"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銀行振込</a:t>
                </a:r>
              </a:p>
            </xdr:txBody>
          </xdr:sp>
          <xdr:sp macro="" textlink="">
            <xdr:nvSpPr>
              <xdr:cNvPr id="9374" name="オプション 5278" hidden="1">
                <a:extLst>
                  <a:ext uri="{63B3BB69-23CF-44E3-9099-C40C66FF867C}">
                    <a14:compatExt spid="_x0000_s9374"/>
                  </a:ext>
                  <a:ext uri="{FF2B5EF4-FFF2-40B4-BE49-F238E27FC236}">
                    <a16:creationId xmlns:a16="http://schemas.microsoft.com/office/drawing/2014/main" id="{00000000-0008-0000-0000-00009E240000}"/>
                  </a:ext>
                </a:extLst>
              </xdr:cNvPr>
              <xdr:cNvSpPr/>
            </xdr:nvSpPr>
            <xdr:spPr bwMode="auto">
              <a:xfrm>
                <a:off x="1971675" y="7145018"/>
                <a:ext cx="1143000"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VISA</a:t>
                </a:r>
              </a:p>
            </xdr:txBody>
          </xdr:sp>
          <xdr:sp macro="" textlink="">
            <xdr:nvSpPr>
              <xdr:cNvPr id="9375" name="オプション 5279" hidden="1">
                <a:extLst>
                  <a:ext uri="{63B3BB69-23CF-44E3-9099-C40C66FF867C}">
                    <a14:compatExt spid="_x0000_s9375"/>
                  </a:ext>
                  <a:ext uri="{FF2B5EF4-FFF2-40B4-BE49-F238E27FC236}">
                    <a16:creationId xmlns:a16="http://schemas.microsoft.com/office/drawing/2014/main" id="{00000000-0008-0000-0000-00009F240000}"/>
                  </a:ext>
                </a:extLst>
              </xdr:cNvPr>
              <xdr:cNvSpPr/>
            </xdr:nvSpPr>
            <xdr:spPr bwMode="auto">
              <a:xfrm>
                <a:off x="3067050" y="7145062"/>
                <a:ext cx="1143000"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Master Card</a:t>
                </a:r>
              </a:p>
            </xdr:txBody>
          </xdr:sp>
          <xdr:sp macro="" textlink="">
            <xdr:nvSpPr>
              <xdr:cNvPr id="9376" name="オプション 5280" hidden="1">
                <a:extLst>
                  <a:ext uri="{63B3BB69-23CF-44E3-9099-C40C66FF867C}">
                    <a14:compatExt spid="_x0000_s9376"/>
                  </a:ext>
                  <a:ext uri="{FF2B5EF4-FFF2-40B4-BE49-F238E27FC236}">
                    <a16:creationId xmlns:a16="http://schemas.microsoft.com/office/drawing/2014/main" id="{00000000-0008-0000-0000-0000A0240000}"/>
                  </a:ext>
                </a:extLst>
              </xdr:cNvPr>
              <xdr:cNvSpPr/>
            </xdr:nvSpPr>
            <xdr:spPr bwMode="auto">
              <a:xfrm>
                <a:off x="4152900" y="7145062"/>
                <a:ext cx="1143000"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JCB</a:t>
                </a:r>
              </a:p>
            </xdr:txBody>
          </xdr:sp>
          <xdr:sp macro="" textlink="">
            <xdr:nvSpPr>
              <xdr:cNvPr id="9377" name="オプション 5281" hidden="1">
                <a:extLst>
                  <a:ext uri="{63B3BB69-23CF-44E3-9099-C40C66FF867C}">
                    <a14:compatExt spid="_x0000_s9377"/>
                  </a:ext>
                  <a:ext uri="{FF2B5EF4-FFF2-40B4-BE49-F238E27FC236}">
                    <a16:creationId xmlns:a16="http://schemas.microsoft.com/office/drawing/2014/main" id="{00000000-0008-0000-0000-0000A1240000}"/>
                  </a:ext>
                </a:extLst>
              </xdr:cNvPr>
              <xdr:cNvSpPr/>
            </xdr:nvSpPr>
            <xdr:spPr bwMode="auto">
              <a:xfrm>
                <a:off x="5248278" y="7145062"/>
                <a:ext cx="1142996"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AMEX</a:t>
                </a:r>
              </a:p>
            </xdr:txBody>
          </xdr:sp>
        </xdr:grpSp>
        <xdr:clientData/>
      </xdr:twoCellAnchor>
    </mc:Choice>
    <mc:Fallback/>
  </mc:AlternateContent>
  <xdr:oneCellAnchor>
    <xdr:from>
      <xdr:col>7</xdr:col>
      <xdr:colOff>7327</xdr:colOff>
      <xdr:row>1</xdr:row>
      <xdr:rowOff>241789</xdr:rowOff>
    </xdr:from>
    <xdr:ext cx="2674327" cy="149152"/>
    <xdr:sp macro="" textlink="">
      <xdr:nvSpPr>
        <xdr:cNvPr id="17" name="テキスト ボックス 16">
          <a:hlinkClick xmlns:r="http://schemas.openxmlformats.org/officeDocument/2006/relationships" r:id="rId3"/>
          <a:extLst>
            <a:ext uri="{FF2B5EF4-FFF2-40B4-BE49-F238E27FC236}">
              <a16:creationId xmlns:a16="http://schemas.microsoft.com/office/drawing/2014/main" id="{00000000-0008-0000-0000-000011000000}"/>
            </a:ext>
          </a:extLst>
        </xdr:cNvPr>
        <xdr:cNvSpPr txBox="1"/>
      </xdr:nvSpPr>
      <xdr:spPr>
        <a:xfrm>
          <a:off x="1751135" y="424962"/>
          <a:ext cx="2674327" cy="1491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endParaRPr lang="ja-JP" altLang="en-US"/>
        </a:p>
      </xdr:txBody>
    </xdr:sp>
    <xdr:clientData/>
  </xdr:oneCellAnchor>
  <xdr:twoCellAnchor>
    <xdr:from>
      <xdr:col>11</xdr:col>
      <xdr:colOff>119264</xdr:colOff>
      <xdr:row>1</xdr:row>
      <xdr:rowOff>5051</xdr:rowOff>
    </xdr:from>
    <xdr:to>
      <xdr:col>15</xdr:col>
      <xdr:colOff>196780</xdr:colOff>
      <xdr:row>1</xdr:row>
      <xdr:rowOff>275949</xdr:rowOff>
    </xdr:to>
    <xdr:sp macro="" textlink="">
      <xdr:nvSpPr>
        <xdr:cNvPr id="60" name="角丸四角形 8">
          <a:extLst>
            <a:ext uri="{FF2B5EF4-FFF2-40B4-BE49-F238E27FC236}">
              <a16:creationId xmlns:a16="http://schemas.microsoft.com/office/drawing/2014/main" id="{00000000-0008-0000-0000-00003C000000}"/>
            </a:ext>
          </a:extLst>
        </xdr:cNvPr>
        <xdr:cNvSpPr/>
      </xdr:nvSpPr>
      <xdr:spPr>
        <a:xfrm>
          <a:off x="2885324" y="187931"/>
          <a:ext cx="1098596" cy="270898"/>
        </a:xfrm>
        <a:prstGeom prst="roundRect">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latin typeface="Meiryo UI" panose="020B0604030504040204" pitchFamily="50" charset="-128"/>
              <a:ea typeface="Meiryo UI" panose="020B0604030504040204" pitchFamily="50" charset="-128"/>
              <a:cs typeface="Meiryo UI" panose="020B0604030504040204" pitchFamily="50" charset="-128"/>
            </a:rPr>
            <a:t>お申込みはこちら</a:t>
          </a:r>
        </a:p>
      </xdr:txBody>
    </xdr:sp>
    <xdr:clientData/>
  </xdr:twoCellAnchor>
  <xdr:twoCellAnchor>
    <xdr:from>
      <xdr:col>10</xdr:col>
      <xdr:colOff>33868</xdr:colOff>
      <xdr:row>1</xdr:row>
      <xdr:rowOff>5051</xdr:rowOff>
    </xdr:from>
    <xdr:to>
      <xdr:col>15</xdr:col>
      <xdr:colOff>219582</xdr:colOff>
      <xdr:row>1</xdr:row>
      <xdr:rowOff>283474</xdr:rowOff>
    </xdr:to>
    <xdr:sp macro="" textlink="">
      <xdr:nvSpPr>
        <xdr:cNvPr id="64" name="角丸四角形 8">
          <a:hlinkClick xmlns:r="http://schemas.openxmlformats.org/officeDocument/2006/relationships" r:id="rId3"/>
          <a:extLst>
            <a:ext uri="{FF2B5EF4-FFF2-40B4-BE49-F238E27FC236}">
              <a16:creationId xmlns:a16="http://schemas.microsoft.com/office/drawing/2014/main" id="{00000000-0008-0000-0000-000040000000}"/>
            </a:ext>
          </a:extLst>
        </xdr:cNvPr>
        <xdr:cNvSpPr/>
      </xdr:nvSpPr>
      <xdr:spPr>
        <a:xfrm>
          <a:off x="2548468" y="187931"/>
          <a:ext cx="1458254" cy="278423"/>
        </a:xfrm>
        <a:prstGeom prst="roundRect">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latin typeface="Meiryo UI" panose="020B0604030504040204" pitchFamily="50" charset="-128"/>
              <a:ea typeface="Meiryo UI" panose="020B0604030504040204" pitchFamily="50" charset="-128"/>
              <a:cs typeface="Meiryo UI" panose="020B0604030504040204" pitchFamily="50" charset="-128"/>
            </a:rPr>
            <a:t>お申込みはこちら</a:t>
          </a:r>
        </a:p>
      </xdr:txBody>
    </xdr:sp>
    <xdr:clientData/>
  </xdr:twoCellAnchor>
  <xdr:twoCellAnchor>
    <xdr:from>
      <xdr:col>8</xdr:col>
      <xdr:colOff>228600</xdr:colOff>
      <xdr:row>5</xdr:row>
      <xdr:rowOff>485776</xdr:rowOff>
    </xdr:from>
    <xdr:to>
      <xdr:col>14</xdr:col>
      <xdr:colOff>263267</xdr:colOff>
      <xdr:row>5</xdr:row>
      <xdr:rowOff>639474</xdr:rowOff>
    </xdr:to>
    <xdr:sp macro="" textlink="">
      <xdr:nvSpPr>
        <xdr:cNvPr id="16" name="正方形/長方形 15">
          <a:hlinkClick xmlns:r="http://schemas.openxmlformats.org/officeDocument/2006/relationships" r:id="rId4"/>
          <a:extLst>
            <a:ext uri="{FF2B5EF4-FFF2-40B4-BE49-F238E27FC236}">
              <a16:creationId xmlns:a16="http://schemas.microsoft.com/office/drawing/2014/main" id="{00000000-0008-0000-0000-000010000000}"/>
            </a:ext>
          </a:extLst>
        </xdr:cNvPr>
        <xdr:cNvSpPr/>
      </xdr:nvSpPr>
      <xdr:spPr>
        <a:xfrm>
          <a:off x="2438400" y="1914526"/>
          <a:ext cx="1692017" cy="15369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218523</xdr:colOff>
      <xdr:row>37</xdr:row>
      <xdr:rowOff>228738</xdr:rowOff>
    </xdr:from>
    <xdr:to>
      <xdr:col>17</xdr:col>
      <xdr:colOff>107674</xdr:colOff>
      <xdr:row>37</xdr:row>
      <xdr:rowOff>381000</xdr:rowOff>
    </xdr:to>
    <xdr:sp macro="" textlink="">
      <xdr:nvSpPr>
        <xdr:cNvPr id="2" name="正方形/長方形 1">
          <a:hlinkClick xmlns:r="http://schemas.openxmlformats.org/officeDocument/2006/relationships" r:id="rId5"/>
          <a:extLst>
            <a:ext uri="{FF2B5EF4-FFF2-40B4-BE49-F238E27FC236}">
              <a16:creationId xmlns:a16="http://schemas.microsoft.com/office/drawing/2014/main" id="{00000000-0008-0000-0000-000002000000}"/>
            </a:ext>
          </a:extLst>
        </xdr:cNvPr>
        <xdr:cNvSpPr/>
      </xdr:nvSpPr>
      <xdr:spPr>
        <a:xfrm>
          <a:off x="3556414" y="9770303"/>
          <a:ext cx="916195" cy="15226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accent2">
            <a:lumMod val="40000"/>
            <a:lumOff val="60000"/>
          </a:schemeClr>
        </a:solidFill>
        <a:ln w="9525" cmpd="sng">
          <a:noFill/>
        </a:ln>
      </a:spPr>
      <a:bodyPr vertOverflow="clip" horzOverflow="clip" wrap="square" rtlCol="0" anchor="t"/>
      <a:lstStyle>
        <a:defPPr>
          <a:defRPr kumimoji="1" sz="700">
            <a:latin typeface="Meiryo UI" pitchFamily="50" charset="-128"/>
            <a:ea typeface="Meiryo UI" pitchFamily="50" charset="-128"/>
            <a:cs typeface="Meiryo UI" pitchFamily="50" charset="-128"/>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40"/>
  <sheetViews>
    <sheetView showGridLines="0" tabSelected="1" showRuler="0" showWhiteSpace="0" view="pageBreakPreview" zoomScale="115" zoomScaleNormal="100" zoomScaleSheetLayoutView="115" workbookViewId="0">
      <selection activeCell="D8" sqref="D8:E8"/>
    </sheetView>
  </sheetViews>
  <sheetFormatPr defaultRowHeight="13"/>
  <cols>
    <col min="1" max="17" width="3.6328125" customWidth="1"/>
    <col min="18" max="25" width="4.54296875" customWidth="1"/>
    <col min="26" max="26" width="2.453125" customWidth="1"/>
    <col min="27" max="37" width="9" customWidth="1"/>
  </cols>
  <sheetData>
    <row r="1" spans="1:37" s="1" customFormat="1" ht="12" customHeight="1">
      <c r="B1" s="16"/>
      <c r="D1" s="17"/>
      <c r="G1" s="17"/>
      <c r="H1" s="17"/>
      <c r="I1" s="42" t="s">
        <v>51</v>
      </c>
      <c r="J1" s="42"/>
      <c r="M1" s="17"/>
      <c r="N1" s="17"/>
      <c r="O1" s="17"/>
      <c r="P1" s="17"/>
      <c r="Q1" s="17"/>
      <c r="R1" s="17"/>
      <c r="S1" s="17"/>
      <c r="T1" s="17"/>
      <c r="U1" s="43" t="s">
        <v>32</v>
      </c>
      <c r="W1" s="86">
        <v>45217</v>
      </c>
      <c r="X1" s="86"/>
      <c r="Y1" s="86"/>
      <c r="Z1" s="44"/>
      <c r="AA1" s="44"/>
    </row>
    <row r="2" spans="1:37" s="14" customFormat="1" ht="32.5" customHeight="1">
      <c r="A2" s="98" t="s">
        <v>45</v>
      </c>
      <c r="B2" s="98"/>
      <c r="C2" s="98"/>
      <c r="D2" s="98"/>
      <c r="E2" s="98"/>
      <c r="F2" s="98"/>
      <c r="G2" s="98"/>
      <c r="H2" s="98"/>
      <c r="I2" s="98"/>
      <c r="J2" s="98"/>
      <c r="K2" s="98"/>
      <c r="L2" s="98"/>
      <c r="M2" s="98"/>
      <c r="N2" s="98"/>
      <c r="O2" s="98"/>
      <c r="P2" s="98"/>
      <c r="Q2" s="98"/>
      <c r="R2" s="98"/>
      <c r="S2" s="98"/>
      <c r="T2" s="99"/>
      <c r="U2" s="100"/>
      <c r="V2" s="100"/>
      <c r="W2" s="100"/>
      <c r="X2" s="100"/>
      <c r="Y2" s="101"/>
      <c r="Z2" s="47"/>
    </row>
    <row r="3" spans="1:37" s="1" customFormat="1" ht="36.75" customHeight="1">
      <c r="A3" s="102" t="s">
        <v>33</v>
      </c>
      <c r="B3" s="102"/>
      <c r="C3" s="102"/>
      <c r="D3" s="102"/>
      <c r="E3" s="102"/>
      <c r="F3" s="102"/>
      <c r="G3" s="102"/>
      <c r="H3" s="102"/>
      <c r="I3" s="102"/>
      <c r="J3" s="102"/>
      <c r="K3" s="102"/>
      <c r="L3" s="102"/>
      <c r="M3" s="102"/>
      <c r="N3" s="102"/>
      <c r="O3" s="102"/>
      <c r="P3" s="102"/>
      <c r="Q3" s="102"/>
      <c r="R3" s="102"/>
      <c r="S3" s="102"/>
      <c r="T3" s="102"/>
      <c r="U3" s="102"/>
      <c r="V3" s="102"/>
      <c r="W3" s="102"/>
      <c r="X3" s="102"/>
      <c r="Y3" s="102"/>
      <c r="Z3" s="45"/>
      <c r="AA3" s="46"/>
    </row>
    <row r="4" spans="1:37" ht="13.5" customHeight="1">
      <c r="A4" s="240" t="s">
        <v>47</v>
      </c>
      <c r="B4" s="240"/>
      <c r="C4" s="240"/>
      <c r="D4" s="240"/>
      <c r="E4" s="240"/>
      <c r="F4" s="240"/>
      <c r="G4" s="240"/>
      <c r="H4" s="240"/>
      <c r="I4" s="240"/>
      <c r="J4" s="240"/>
      <c r="K4" s="240"/>
      <c r="L4" s="240"/>
      <c r="M4" s="240"/>
      <c r="N4" s="240"/>
      <c r="O4" s="240"/>
      <c r="P4" s="240"/>
      <c r="Q4" s="240"/>
      <c r="R4" s="52"/>
      <c r="S4" s="52"/>
      <c r="T4" s="254" t="str">
        <f>IF(Sheet1!A2&gt;=2,"クレジットカード","")</f>
        <v/>
      </c>
      <c r="U4" s="254"/>
      <c r="V4" s="254"/>
      <c r="W4" s="254"/>
      <c r="X4" s="254"/>
      <c r="Y4" s="254"/>
      <c r="Z4" s="49"/>
      <c r="AA4" s="25"/>
    </row>
    <row r="5" spans="1:37" ht="15" customHeight="1">
      <c r="A5" s="253" t="s">
        <v>54</v>
      </c>
      <c r="B5" s="253"/>
      <c r="C5" s="253"/>
      <c r="D5" s="253"/>
      <c r="E5" s="253"/>
      <c r="F5" s="253"/>
      <c r="G5" s="253"/>
      <c r="H5" s="253"/>
      <c r="I5" s="253"/>
      <c r="J5" s="253"/>
      <c r="K5" s="253"/>
      <c r="L5" s="253"/>
      <c r="M5" s="253"/>
      <c r="N5" s="253"/>
      <c r="O5" s="253"/>
      <c r="P5" s="253"/>
      <c r="Q5" s="253"/>
      <c r="R5" s="253"/>
      <c r="S5" s="253"/>
      <c r="T5" s="255"/>
      <c r="U5" s="255"/>
      <c r="V5" s="255"/>
      <c r="W5" s="255"/>
      <c r="X5" s="255"/>
      <c r="Y5" s="255"/>
      <c r="Z5" s="51"/>
      <c r="AA5" s="25"/>
    </row>
    <row r="6" spans="1:37" ht="197" customHeight="1">
      <c r="A6" s="103" t="s">
        <v>52</v>
      </c>
      <c r="B6" s="104"/>
      <c r="C6" s="104"/>
      <c r="D6" s="104"/>
      <c r="E6" s="104"/>
      <c r="F6" s="104"/>
      <c r="G6" s="104"/>
      <c r="H6" s="104"/>
      <c r="I6" s="104"/>
      <c r="J6" s="104"/>
      <c r="K6" s="104"/>
      <c r="L6" s="104"/>
      <c r="M6" s="104"/>
      <c r="N6" s="104"/>
      <c r="O6" s="104"/>
      <c r="P6" s="104"/>
      <c r="Q6" s="104"/>
      <c r="R6" s="104"/>
      <c r="S6" s="104"/>
      <c r="T6" s="104"/>
      <c r="U6" s="104"/>
      <c r="V6" s="104"/>
      <c r="W6" s="104"/>
      <c r="X6" s="104"/>
      <c r="Y6" s="105"/>
      <c r="Z6" s="13"/>
      <c r="AA6" s="26"/>
      <c r="AB6" s="8"/>
      <c r="AC6" s="8"/>
      <c r="AD6" s="8"/>
      <c r="AE6" s="8"/>
      <c r="AF6" s="8"/>
      <c r="AG6" s="8"/>
      <c r="AH6" s="8"/>
      <c r="AI6" s="8"/>
      <c r="AJ6" s="8"/>
      <c r="AK6" s="8"/>
    </row>
    <row r="7" spans="1:37" ht="5.15" customHeight="1" thickBot="1">
      <c r="A7" s="13"/>
      <c r="B7" s="13"/>
      <c r="C7" s="13"/>
      <c r="D7" s="13"/>
      <c r="E7" s="13"/>
      <c r="F7" s="13"/>
      <c r="G7" s="13"/>
      <c r="H7" s="13"/>
      <c r="I7" s="13"/>
      <c r="J7" s="13"/>
      <c r="K7" s="13"/>
      <c r="L7" s="13"/>
      <c r="M7" s="13"/>
      <c r="N7" s="39"/>
      <c r="O7" s="39"/>
      <c r="P7" s="13"/>
      <c r="Q7" s="13"/>
      <c r="R7" s="13"/>
      <c r="S7" s="13"/>
      <c r="T7" s="13"/>
      <c r="U7" s="13"/>
      <c r="V7" s="13"/>
      <c r="W7" s="13"/>
      <c r="X7" s="13"/>
      <c r="Y7" s="13"/>
      <c r="Z7" s="8"/>
      <c r="AA7" s="8"/>
      <c r="AB7" s="8"/>
      <c r="AC7" s="8"/>
      <c r="AD7" s="8"/>
      <c r="AE7" s="8"/>
      <c r="AF7" s="8"/>
      <c r="AG7" s="8"/>
      <c r="AH7" s="8"/>
      <c r="AI7" s="8"/>
      <c r="AJ7" s="8"/>
    </row>
    <row r="8" spans="1:37" ht="14.15" customHeight="1" thickTop="1" thickBot="1">
      <c r="A8" s="87" t="s">
        <v>0</v>
      </c>
      <c r="B8" s="88"/>
      <c r="C8" s="89"/>
      <c r="D8" s="244"/>
      <c r="E8" s="245"/>
      <c r="F8" s="12" t="s">
        <v>11</v>
      </c>
      <c r="G8" s="244"/>
      <c r="H8" s="245"/>
      <c r="I8" s="12" t="s">
        <v>12</v>
      </c>
      <c r="J8" s="244"/>
      <c r="K8" s="245"/>
      <c r="L8" s="12" t="s">
        <v>13</v>
      </c>
      <c r="M8" s="10"/>
      <c r="N8" s="108" t="s">
        <v>1</v>
      </c>
      <c r="O8" s="109"/>
      <c r="P8" s="241"/>
      <c r="Q8" s="242"/>
      <c r="R8" s="242"/>
      <c r="S8" s="243"/>
      <c r="T8" s="11" t="s">
        <v>16</v>
      </c>
      <c r="Y8" s="2"/>
    </row>
    <row r="9" spans="1:37" ht="5.15" customHeight="1" thickTop="1">
      <c r="A9" s="2"/>
      <c r="B9" s="2"/>
      <c r="C9" s="2"/>
      <c r="D9" s="2"/>
      <c r="E9" s="2"/>
      <c r="F9" s="2"/>
      <c r="G9" s="2"/>
      <c r="H9" s="2"/>
      <c r="I9" s="2"/>
      <c r="J9" s="2"/>
      <c r="K9" s="2"/>
      <c r="L9" s="2"/>
      <c r="M9" s="2"/>
      <c r="N9" s="2"/>
      <c r="O9" s="2"/>
      <c r="P9" s="2"/>
      <c r="Q9" s="2"/>
      <c r="R9" s="2"/>
      <c r="S9" s="2"/>
      <c r="T9" s="2"/>
      <c r="U9" s="2"/>
      <c r="V9" s="2"/>
      <c r="W9" s="2"/>
      <c r="X9" s="2"/>
      <c r="Y9" s="2"/>
    </row>
    <row r="10" spans="1:37" ht="14.15" customHeight="1" thickBot="1">
      <c r="A10" s="95" t="s">
        <v>31</v>
      </c>
      <c r="B10" s="96"/>
      <c r="C10" s="96"/>
      <c r="D10" s="96"/>
      <c r="E10" s="96"/>
      <c r="F10" s="96"/>
      <c r="G10" s="96"/>
      <c r="H10" s="96"/>
      <c r="I10" s="96"/>
      <c r="J10" s="96"/>
      <c r="K10" s="96"/>
      <c r="L10" s="96"/>
      <c r="M10" s="96"/>
      <c r="N10" s="96"/>
      <c r="O10" s="96"/>
      <c r="P10" s="96"/>
      <c r="Q10" s="96"/>
      <c r="R10" s="96"/>
      <c r="S10" s="96"/>
      <c r="T10" s="96"/>
      <c r="U10" s="96"/>
      <c r="V10" s="96"/>
      <c r="W10" s="96"/>
      <c r="X10" s="96"/>
      <c r="Y10" s="97"/>
    </row>
    <row r="11" spans="1:37" ht="14.15" customHeight="1" thickTop="1">
      <c r="A11" s="93" t="s">
        <v>34</v>
      </c>
      <c r="B11" s="249"/>
      <c r="C11" s="250"/>
      <c r="D11" s="113"/>
      <c r="E11" s="114"/>
      <c r="F11" s="114"/>
      <c r="G11" s="114"/>
      <c r="H11" s="114"/>
      <c r="I11" s="114"/>
      <c r="J11" s="114"/>
      <c r="K11" s="114"/>
      <c r="L11" s="114"/>
      <c r="M11" s="114"/>
      <c r="N11" s="114"/>
      <c r="O11" s="114"/>
      <c r="P11" s="114"/>
      <c r="Q11" s="114"/>
      <c r="R11" s="114"/>
      <c r="S11" s="114"/>
      <c r="T11" s="114"/>
      <c r="U11" s="114"/>
      <c r="V11" s="114"/>
      <c r="W11" s="114"/>
      <c r="X11" s="114"/>
      <c r="Y11" s="115"/>
    </row>
    <row r="12" spans="1:37" ht="14.15" customHeight="1">
      <c r="A12" s="251" t="s">
        <v>35</v>
      </c>
      <c r="B12" s="249"/>
      <c r="C12" s="249"/>
      <c r="D12" s="235"/>
      <c r="E12" s="236"/>
      <c r="F12" s="236"/>
      <c r="G12" s="236"/>
      <c r="H12" s="236"/>
      <c r="I12" s="236"/>
      <c r="J12" s="236"/>
      <c r="K12" s="236"/>
      <c r="L12" s="236"/>
      <c r="M12" s="236"/>
      <c r="N12" s="236"/>
      <c r="O12" s="236"/>
      <c r="P12" s="236"/>
      <c r="Q12" s="236"/>
      <c r="R12" s="236"/>
      <c r="S12" s="236"/>
      <c r="T12" s="236"/>
      <c r="U12" s="236"/>
      <c r="V12" s="236"/>
      <c r="W12" s="236"/>
      <c r="X12" s="236"/>
      <c r="Y12" s="252"/>
    </row>
    <row r="13" spans="1:37" ht="14.15" customHeight="1">
      <c r="A13" s="116" t="s">
        <v>36</v>
      </c>
      <c r="B13" s="117"/>
      <c r="C13" s="117"/>
      <c r="D13" s="246"/>
      <c r="E13" s="247"/>
      <c r="F13" s="247"/>
      <c r="G13" s="247"/>
      <c r="H13" s="247"/>
      <c r="I13" s="247"/>
      <c r="J13" s="247"/>
      <c r="K13" s="247"/>
      <c r="L13" s="247"/>
      <c r="M13" s="247"/>
      <c r="N13" s="247"/>
      <c r="O13" s="247"/>
      <c r="P13" s="247"/>
      <c r="Q13" s="247"/>
      <c r="R13" s="247"/>
      <c r="S13" s="247"/>
      <c r="T13" s="247"/>
      <c r="U13" s="247"/>
      <c r="V13" s="247"/>
      <c r="W13" s="247"/>
      <c r="X13" s="247"/>
      <c r="Y13" s="248"/>
    </row>
    <row r="14" spans="1:37" ht="14.15" customHeight="1">
      <c r="A14" s="116" t="s">
        <v>37</v>
      </c>
      <c r="B14" s="117"/>
      <c r="C14" s="117"/>
      <c r="D14" s="130"/>
      <c r="E14" s="131"/>
      <c r="F14" s="131"/>
      <c r="G14" s="131"/>
      <c r="H14" s="131"/>
      <c r="I14" s="131"/>
      <c r="J14" s="131"/>
      <c r="K14" s="131"/>
      <c r="L14" s="131"/>
      <c r="M14" s="131"/>
      <c r="N14" s="131"/>
      <c r="O14" s="131"/>
      <c r="P14" s="131"/>
      <c r="Q14" s="131"/>
      <c r="R14" s="131"/>
      <c r="S14" s="131"/>
      <c r="T14" s="131"/>
      <c r="U14" s="131"/>
      <c r="V14" s="131"/>
      <c r="W14" s="131"/>
      <c r="X14" s="131"/>
      <c r="Y14" s="132"/>
    </row>
    <row r="15" spans="1:37" ht="14.15" customHeight="1">
      <c r="A15" s="159" t="s">
        <v>2</v>
      </c>
      <c r="B15" s="123"/>
      <c r="C15" s="124"/>
      <c r="D15" s="160" t="s">
        <v>38</v>
      </c>
      <c r="E15" s="107"/>
      <c r="F15" s="161"/>
      <c r="G15" s="162"/>
      <c r="H15" s="163"/>
      <c r="I15" s="106" t="s">
        <v>39</v>
      </c>
      <c r="J15" s="107"/>
      <c r="K15" s="164"/>
      <c r="L15" s="165"/>
      <c r="M15" s="165"/>
      <c r="N15" s="169" t="s">
        <v>29</v>
      </c>
      <c r="O15" s="107"/>
      <c r="P15" s="224"/>
      <c r="Q15" s="225"/>
      <c r="R15" s="225"/>
      <c r="S15" s="225"/>
      <c r="T15" s="225"/>
      <c r="U15" s="225"/>
      <c r="V15" s="225"/>
      <c r="W15" s="225"/>
      <c r="X15" s="225"/>
      <c r="Y15" s="226"/>
    </row>
    <row r="16" spans="1:37" ht="14.15" customHeight="1">
      <c r="A16" s="93" t="s">
        <v>40</v>
      </c>
      <c r="B16" s="94"/>
      <c r="C16" s="94"/>
      <c r="D16" s="235"/>
      <c r="E16" s="236"/>
      <c r="F16" s="236"/>
      <c r="G16" s="236"/>
      <c r="H16" s="236"/>
      <c r="I16" s="236"/>
      <c r="J16" s="236"/>
      <c r="K16" s="236"/>
      <c r="L16" s="236"/>
      <c r="M16" s="237"/>
      <c r="N16" s="106" t="s">
        <v>41</v>
      </c>
      <c r="O16" s="107"/>
      <c r="P16" s="110"/>
      <c r="Q16" s="111"/>
      <c r="R16" s="111"/>
      <c r="S16" s="111"/>
      <c r="T16" s="111"/>
      <c r="U16" s="111"/>
      <c r="V16" s="111"/>
      <c r="W16" s="111"/>
      <c r="X16" s="111"/>
      <c r="Y16" s="112"/>
    </row>
    <row r="17" spans="1:27" ht="14.15" customHeight="1">
      <c r="A17" s="121" t="s">
        <v>42</v>
      </c>
      <c r="B17" s="122"/>
      <c r="C17" s="122"/>
      <c r="D17" s="227"/>
      <c r="E17" s="228"/>
      <c r="F17" s="229"/>
      <c r="G17" s="230" t="s">
        <v>6</v>
      </c>
      <c r="H17" s="231"/>
      <c r="I17" s="232"/>
      <c r="J17" s="161" t="s">
        <v>15</v>
      </c>
      <c r="K17" s="233"/>
      <c r="L17" s="233"/>
      <c r="M17" s="234"/>
      <c r="N17" s="125" t="s">
        <v>14</v>
      </c>
      <c r="O17" s="126"/>
      <c r="P17" s="127"/>
      <c r="Q17" s="128"/>
      <c r="R17" s="128"/>
      <c r="S17" s="128"/>
      <c r="T17" s="128"/>
      <c r="U17" s="128"/>
      <c r="V17" s="128"/>
      <c r="W17" s="128"/>
      <c r="X17" s="128"/>
      <c r="Y17" s="129"/>
    </row>
    <row r="18" spans="1:27" ht="14.15" customHeight="1">
      <c r="A18" s="116" t="s">
        <v>43</v>
      </c>
      <c r="B18" s="123"/>
      <c r="C18" s="124"/>
      <c r="D18" s="130"/>
      <c r="E18" s="131"/>
      <c r="F18" s="131"/>
      <c r="G18" s="131"/>
      <c r="H18" s="131"/>
      <c r="I18" s="131"/>
      <c r="J18" s="131"/>
      <c r="K18" s="131"/>
      <c r="L18" s="131"/>
      <c r="M18" s="131"/>
      <c r="N18" s="131"/>
      <c r="O18" s="131"/>
      <c r="P18" s="131"/>
      <c r="Q18" s="131"/>
      <c r="R18" s="131"/>
      <c r="S18" s="131"/>
      <c r="T18" s="131"/>
      <c r="U18" s="131"/>
      <c r="V18" s="131"/>
      <c r="W18" s="131"/>
      <c r="X18" s="131"/>
      <c r="Y18" s="132"/>
    </row>
    <row r="19" spans="1:27" ht="14.15" customHeight="1" thickBot="1">
      <c r="A19" s="90" t="s">
        <v>44</v>
      </c>
      <c r="B19" s="91"/>
      <c r="C19" s="92"/>
      <c r="D19" s="189"/>
      <c r="E19" s="190"/>
      <c r="F19" s="190"/>
      <c r="G19" s="190"/>
      <c r="H19" s="190"/>
      <c r="I19" s="190"/>
      <c r="J19" s="190"/>
      <c r="K19" s="190"/>
      <c r="L19" s="190"/>
      <c r="M19" s="190"/>
      <c r="N19" s="190"/>
      <c r="O19" s="190"/>
      <c r="P19" s="190"/>
      <c r="Q19" s="190"/>
      <c r="R19" s="190"/>
      <c r="S19" s="190"/>
      <c r="T19" s="190"/>
      <c r="U19" s="190"/>
      <c r="V19" s="190"/>
      <c r="W19" s="190"/>
      <c r="X19" s="190"/>
      <c r="Y19" s="191"/>
    </row>
    <row r="20" spans="1:27" ht="14.15" customHeight="1" thickTop="1">
      <c r="A20" s="171" t="s">
        <v>48</v>
      </c>
      <c r="B20" s="172"/>
      <c r="C20" s="172"/>
      <c r="D20" s="172"/>
      <c r="E20" s="172"/>
      <c r="F20" s="172"/>
      <c r="G20" s="172"/>
      <c r="H20" s="172"/>
      <c r="I20" s="172"/>
      <c r="J20" s="172"/>
      <c r="K20" s="172"/>
      <c r="L20" s="172"/>
      <c r="M20" s="172"/>
      <c r="N20" s="172"/>
      <c r="O20" s="172"/>
      <c r="P20" s="172"/>
      <c r="Q20" s="172"/>
      <c r="R20" s="172"/>
      <c r="S20" s="172"/>
      <c r="T20" s="172"/>
      <c r="U20" s="172"/>
      <c r="V20" s="172"/>
      <c r="W20" s="172"/>
      <c r="X20" s="172"/>
      <c r="Y20" s="173"/>
    </row>
    <row r="21" spans="1:27" ht="14.15" customHeight="1">
      <c r="A21" s="177" t="s">
        <v>7</v>
      </c>
      <c r="B21" s="178"/>
      <c r="C21" s="179"/>
      <c r="D21" s="167"/>
      <c r="E21" s="167"/>
      <c r="F21" s="167"/>
      <c r="G21" s="167"/>
      <c r="H21" s="167"/>
      <c r="I21" s="167"/>
      <c r="J21" s="167"/>
      <c r="K21" s="167"/>
      <c r="L21" s="167"/>
      <c r="M21" s="167"/>
      <c r="N21" s="167"/>
      <c r="O21" s="167"/>
      <c r="P21" s="167"/>
      <c r="Q21" s="167"/>
      <c r="R21" s="167"/>
      <c r="S21" s="167"/>
      <c r="T21" s="167"/>
      <c r="U21" s="167"/>
      <c r="V21" s="167"/>
      <c r="W21" s="167"/>
      <c r="X21" s="167"/>
      <c r="Y21" s="168"/>
    </row>
    <row r="22" spans="1:27" ht="14.15" customHeight="1">
      <c r="A22" s="210" t="s">
        <v>3</v>
      </c>
      <c r="B22" s="117"/>
      <c r="C22" s="211"/>
      <c r="D22" s="131"/>
      <c r="E22" s="131"/>
      <c r="F22" s="131"/>
      <c r="G22" s="131"/>
      <c r="H22" s="131"/>
      <c r="I22" s="131"/>
      <c r="J22" s="131"/>
      <c r="K22" s="131"/>
      <c r="L22" s="131"/>
      <c r="M22" s="131"/>
      <c r="N22" s="131"/>
      <c r="O22" s="131"/>
      <c r="P22" s="131"/>
      <c r="Q22" s="131"/>
      <c r="R22" s="131"/>
      <c r="S22" s="131"/>
      <c r="T22" s="131"/>
      <c r="U22" s="131"/>
      <c r="V22" s="131"/>
      <c r="W22" s="131"/>
      <c r="X22" s="131"/>
      <c r="Y22" s="166"/>
    </row>
    <row r="23" spans="1:27" ht="14.15" customHeight="1">
      <c r="A23" s="174" t="s">
        <v>2</v>
      </c>
      <c r="B23" s="175"/>
      <c r="C23" s="176"/>
      <c r="D23" s="199"/>
      <c r="E23" s="199"/>
      <c r="F23" s="199"/>
      <c r="G23" s="199"/>
      <c r="H23" s="199"/>
      <c r="I23" s="199"/>
      <c r="J23" s="199"/>
      <c r="K23" s="199"/>
      <c r="L23" s="199"/>
      <c r="M23" s="200"/>
      <c r="N23" s="169" t="s">
        <v>4</v>
      </c>
      <c r="O23" s="170"/>
      <c r="P23" s="204"/>
      <c r="Q23" s="205"/>
      <c r="R23" s="205"/>
      <c r="S23" s="205"/>
      <c r="T23" s="205"/>
      <c r="U23" s="205"/>
      <c r="V23" s="205"/>
      <c r="W23" s="205"/>
      <c r="X23" s="205"/>
      <c r="Y23" s="206"/>
    </row>
    <row r="24" spans="1:27" ht="14.15" customHeight="1" thickBot="1">
      <c r="A24" s="195" t="s">
        <v>8</v>
      </c>
      <c r="B24" s="196"/>
      <c r="C24" s="197"/>
      <c r="D24" s="201"/>
      <c r="E24" s="202"/>
      <c r="F24" s="202"/>
      <c r="G24" s="202"/>
      <c r="H24" s="202"/>
      <c r="I24" s="202"/>
      <c r="J24" s="202"/>
      <c r="K24" s="202"/>
      <c r="L24" s="202"/>
      <c r="M24" s="203"/>
      <c r="N24" s="183" t="s">
        <v>5</v>
      </c>
      <c r="O24" s="184"/>
      <c r="P24" s="180"/>
      <c r="Q24" s="181"/>
      <c r="R24" s="181"/>
      <c r="S24" s="181"/>
      <c r="T24" s="181"/>
      <c r="U24" s="181"/>
      <c r="V24" s="181"/>
      <c r="W24" s="181"/>
      <c r="X24" s="181"/>
      <c r="Y24" s="182"/>
    </row>
    <row r="25" spans="1:27" ht="14.15" customHeight="1" thickTop="1" thickBot="1">
      <c r="A25" s="118" t="s">
        <v>28</v>
      </c>
      <c r="B25" s="119"/>
      <c r="C25" s="120"/>
      <c r="D25" s="31"/>
      <c r="E25" s="32"/>
      <c r="F25" s="32"/>
      <c r="G25" s="33"/>
      <c r="H25" s="33"/>
      <c r="I25" s="34"/>
      <c r="J25" s="34"/>
      <c r="K25" s="34"/>
      <c r="L25" s="35"/>
      <c r="M25" s="35"/>
      <c r="N25" s="35"/>
      <c r="O25" s="36"/>
      <c r="P25" s="36"/>
      <c r="Q25" s="36"/>
      <c r="R25" s="36"/>
      <c r="S25" s="37"/>
      <c r="T25" s="37"/>
      <c r="U25" s="37"/>
      <c r="V25" s="37"/>
      <c r="W25" s="37"/>
      <c r="X25" s="37"/>
      <c r="Y25" s="38"/>
      <c r="Z25" s="40"/>
      <c r="AA25" s="25"/>
    </row>
    <row r="26" spans="1:27" ht="5.15" customHeight="1" thickTop="1">
      <c r="A26" s="3"/>
      <c r="B26" s="3"/>
      <c r="C26" s="4"/>
      <c r="D26" s="4"/>
      <c r="E26" s="4"/>
      <c r="F26" s="4"/>
      <c r="G26" s="4"/>
      <c r="H26" s="4"/>
      <c r="I26" s="4"/>
      <c r="J26" s="4"/>
      <c r="K26" s="4"/>
      <c r="L26" s="4"/>
      <c r="M26" s="4"/>
      <c r="N26" s="4"/>
      <c r="O26" s="4"/>
      <c r="P26" s="5"/>
      <c r="Q26" s="5"/>
      <c r="R26" s="4"/>
      <c r="S26" s="4"/>
      <c r="T26" s="4"/>
      <c r="U26" s="4"/>
      <c r="V26" s="4"/>
      <c r="W26" s="4"/>
      <c r="X26" s="4"/>
      <c r="Y26" s="4"/>
    </row>
    <row r="27" spans="1:27" ht="16.5" customHeight="1">
      <c r="A27" s="212" t="s">
        <v>49</v>
      </c>
      <c r="B27" s="213"/>
      <c r="C27" s="213"/>
      <c r="D27" s="213"/>
      <c r="E27" s="213"/>
      <c r="F27" s="213"/>
      <c r="G27" s="213"/>
      <c r="H27" s="213"/>
      <c r="I27" s="213"/>
      <c r="J27" s="213"/>
      <c r="K27" s="213"/>
      <c r="L27" s="213"/>
      <c r="M27" s="213"/>
      <c r="N27" s="213"/>
      <c r="O27" s="213"/>
      <c r="P27" s="213"/>
      <c r="Q27" s="213"/>
      <c r="R27" s="213"/>
      <c r="S27" s="213"/>
      <c r="T27" s="213"/>
      <c r="U27" s="213"/>
      <c r="V27" s="213"/>
      <c r="W27" s="213"/>
      <c r="X27" s="213"/>
      <c r="Y27" s="214"/>
    </row>
    <row r="28" spans="1:27" s="6" customFormat="1" ht="13.5" customHeight="1" thickBot="1">
      <c r="A28" s="58" t="s">
        <v>9</v>
      </c>
      <c r="B28" s="59"/>
      <c r="C28" s="59"/>
      <c r="D28" s="59"/>
      <c r="E28" s="59"/>
      <c r="F28" s="59"/>
      <c r="G28" s="59"/>
      <c r="H28" s="59"/>
      <c r="I28" s="59"/>
      <c r="J28" s="59"/>
      <c r="K28" s="59"/>
      <c r="L28" s="60"/>
      <c r="M28" s="186" t="s">
        <v>17</v>
      </c>
      <c r="N28" s="187"/>
      <c r="O28" s="73" t="s">
        <v>55</v>
      </c>
      <c r="P28" s="74"/>
      <c r="Q28" s="188"/>
      <c r="R28" s="73" t="s">
        <v>56</v>
      </c>
      <c r="S28" s="74"/>
      <c r="T28" s="74"/>
      <c r="U28" s="74"/>
      <c r="V28" s="74"/>
      <c r="W28" s="74"/>
      <c r="X28" s="74"/>
      <c r="Y28" s="75"/>
    </row>
    <row r="29" spans="1:27" ht="18" customHeight="1" thickTop="1">
      <c r="A29" s="61" t="s">
        <v>59</v>
      </c>
      <c r="B29" s="62"/>
      <c r="C29" s="62"/>
      <c r="D29" s="62"/>
      <c r="E29" s="62"/>
      <c r="F29" s="62"/>
      <c r="G29" s="62"/>
      <c r="H29" s="62"/>
      <c r="I29" s="62"/>
      <c r="J29" s="62"/>
      <c r="K29" s="62"/>
      <c r="L29" s="63"/>
      <c r="M29" s="157"/>
      <c r="N29" s="157"/>
      <c r="O29" s="158">
        <v>28297</v>
      </c>
      <c r="P29" s="158"/>
      <c r="Q29" s="158"/>
      <c r="R29" s="76">
        <f>M29*O29</f>
        <v>0</v>
      </c>
      <c r="S29" s="77"/>
      <c r="T29" s="77"/>
      <c r="U29" s="77"/>
      <c r="V29" s="77"/>
      <c r="W29" s="77"/>
      <c r="X29" s="77"/>
      <c r="Y29" s="78"/>
    </row>
    <row r="30" spans="1:27" ht="18" customHeight="1">
      <c r="A30" s="64" t="s">
        <v>26</v>
      </c>
      <c r="B30" s="65"/>
      <c r="C30" s="65"/>
      <c r="D30" s="65"/>
      <c r="E30" s="65"/>
      <c r="F30" s="65"/>
      <c r="G30" s="65"/>
      <c r="H30" s="65"/>
      <c r="I30" s="65"/>
      <c r="J30" s="65"/>
      <c r="K30" s="65"/>
      <c r="L30" s="66"/>
      <c r="M30" s="133"/>
      <c r="N30" s="134"/>
      <c r="O30" s="221">
        <v>42445</v>
      </c>
      <c r="P30" s="222"/>
      <c r="Q30" s="223"/>
      <c r="R30" s="79">
        <f>M30*O30</f>
        <v>0</v>
      </c>
      <c r="S30" s="80"/>
      <c r="T30" s="80"/>
      <c r="U30" s="80"/>
      <c r="V30" s="80"/>
      <c r="W30" s="80"/>
      <c r="X30" s="80"/>
      <c r="Y30" s="81"/>
    </row>
    <row r="31" spans="1:27" ht="18" customHeight="1" thickBot="1">
      <c r="A31" s="67" t="s">
        <v>27</v>
      </c>
      <c r="B31" s="68"/>
      <c r="C31" s="68"/>
      <c r="D31" s="68"/>
      <c r="E31" s="68"/>
      <c r="F31" s="68"/>
      <c r="G31" s="68"/>
      <c r="H31" s="68"/>
      <c r="I31" s="68"/>
      <c r="J31" s="68"/>
      <c r="K31" s="68"/>
      <c r="L31" s="69"/>
      <c r="M31" s="135"/>
      <c r="N31" s="135"/>
      <c r="O31" s="70">
        <v>56594</v>
      </c>
      <c r="P31" s="71"/>
      <c r="Q31" s="72"/>
      <c r="R31" s="82">
        <f>M31*O31</f>
        <v>0</v>
      </c>
      <c r="S31" s="83"/>
      <c r="T31" s="83"/>
      <c r="U31" s="83"/>
      <c r="V31" s="83"/>
      <c r="W31" s="83"/>
      <c r="X31" s="83"/>
      <c r="Y31" s="84"/>
    </row>
    <row r="32" spans="1:27" s="7" customFormat="1" ht="5.15" customHeight="1" thickTop="1">
      <c r="A32" s="18"/>
      <c r="B32" s="18"/>
      <c r="C32" s="18"/>
      <c r="D32" s="18"/>
      <c r="E32" s="18"/>
      <c r="F32" s="18"/>
      <c r="G32" s="18"/>
      <c r="H32" s="18"/>
      <c r="I32" s="18"/>
      <c r="J32" s="18"/>
      <c r="K32" s="48"/>
      <c r="L32" s="48"/>
      <c r="M32" s="19"/>
      <c r="N32" s="19"/>
      <c r="O32" s="19"/>
      <c r="P32" s="20"/>
      <c r="Q32" s="20"/>
      <c r="R32" s="20"/>
      <c r="S32" s="21"/>
      <c r="T32" s="21"/>
      <c r="U32" s="21"/>
      <c r="V32" s="21"/>
      <c r="X32" s="5"/>
      <c r="Y32" s="5"/>
    </row>
    <row r="33" spans="1:34" s="7" customFormat="1" ht="14.15" customHeight="1">
      <c r="A33" s="192" t="s">
        <v>10</v>
      </c>
      <c r="B33" s="193"/>
      <c r="C33" s="193"/>
      <c r="D33" s="193"/>
      <c r="E33" s="193"/>
      <c r="F33" s="193"/>
      <c r="G33" s="193"/>
      <c r="H33" s="193"/>
      <c r="I33" s="193"/>
      <c r="J33" s="193"/>
      <c r="K33" s="193"/>
      <c r="L33" s="193"/>
      <c r="M33" s="194"/>
      <c r="N33" s="22"/>
      <c r="O33" s="155" t="s">
        <v>19</v>
      </c>
      <c r="P33" s="156"/>
      <c r="Q33" s="24"/>
      <c r="R33" s="136" t="s">
        <v>57</v>
      </c>
      <c r="S33" s="137"/>
      <c r="T33" s="137"/>
      <c r="U33" s="138">
        <f>SUM(R29:Y31)</f>
        <v>0</v>
      </c>
      <c r="V33" s="139"/>
      <c r="W33" s="139"/>
      <c r="X33" s="139"/>
      <c r="Y33" s="140"/>
    </row>
    <row r="34" spans="1:34" s="7" customFormat="1" ht="12" customHeight="1">
      <c r="A34" s="215"/>
      <c r="B34" s="216"/>
      <c r="C34" s="216"/>
      <c r="D34" s="216"/>
      <c r="E34" s="216"/>
      <c r="F34" s="216"/>
      <c r="G34" s="216"/>
      <c r="H34" s="216"/>
      <c r="I34" s="216"/>
      <c r="J34" s="216"/>
      <c r="K34" s="216"/>
      <c r="L34" s="216"/>
      <c r="M34" s="217"/>
      <c r="N34" s="23"/>
      <c r="O34" s="141">
        <f>SUM(M29:N31)</f>
        <v>0</v>
      </c>
      <c r="P34" s="142"/>
      <c r="Q34" s="24"/>
      <c r="R34" s="145" t="s">
        <v>50</v>
      </c>
      <c r="S34" s="146"/>
      <c r="T34" s="147"/>
      <c r="U34" s="148">
        <f>IFERROR(ROUND(U33*0.1,0),"")</f>
        <v>0</v>
      </c>
      <c r="V34" s="148"/>
      <c r="W34" s="148"/>
      <c r="X34" s="148"/>
      <c r="Y34" s="149"/>
    </row>
    <row r="35" spans="1:34" s="7" customFormat="1" ht="27.75" customHeight="1">
      <c r="A35" s="218"/>
      <c r="B35" s="219"/>
      <c r="C35" s="219"/>
      <c r="D35" s="219"/>
      <c r="E35" s="219"/>
      <c r="F35" s="219"/>
      <c r="G35" s="219"/>
      <c r="H35" s="219"/>
      <c r="I35" s="219"/>
      <c r="J35" s="219"/>
      <c r="K35" s="219"/>
      <c r="L35" s="219"/>
      <c r="M35" s="220"/>
      <c r="N35" s="23"/>
      <c r="O35" s="143"/>
      <c r="P35" s="144"/>
      <c r="Q35" s="24"/>
      <c r="R35" s="150" t="s">
        <v>20</v>
      </c>
      <c r="S35" s="151"/>
      <c r="T35" s="151"/>
      <c r="U35" s="152">
        <f>SUM(U33:Y34)</f>
        <v>0</v>
      </c>
      <c r="V35" s="153"/>
      <c r="W35" s="153"/>
      <c r="X35" s="153"/>
      <c r="Y35" s="154"/>
    </row>
    <row r="36" spans="1:34" s="50" customFormat="1" ht="9" customHeight="1">
      <c r="A36" s="54"/>
      <c r="B36" s="54"/>
      <c r="C36" s="54"/>
      <c r="D36" s="54"/>
      <c r="E36" s="54"/>
      <c r="F36" s="54"/>
      <c r="G36" s="54"/>
      <c r="H36" s="54"/>
      <c r="I36" s="54"/>
      <c r="J36" s="54"/>
      <c r="K36" s="54"/>
      <c r="L36" s="54"/>
      <c r="M36" s="54"/>
      <c r="N36" s="55"/>
      <c r="O36" s="56"/>
      <c r="P36" s="56"/>
      <c r="Q36" s="57"/>
      <c r="R36" s="85" t="s">
        <v>46</v>
      </c>
      <c r="S36" s="85"/>
      <c r="T36" s="85"/>
      <c r="U36" s="85"/>
      <c r="V36" s="85"/>
      <c r="W36" s="85"/>
      <c r="X36" s="85"/>
      <c r="Y36" s="85"/>
    </row>
    <row r="37" spans="1:34" ht="27" customHeight="1">
      <c r="A37" s="209" t="str">
        <f>IF(OR(F15="",K15="", D16="",D17="",D18="",D19="",P15="",P16="",P17="",O34=0),"必須項目が未記入です","")</f>
        <v>必須項目が未記入です</v>
      </c>
      <c r="B37" s="209"/>
      <c r="C37" s="209"/>
      <c r="D37" s="209"/>
      <c r="E37" s="209"/>
      <c r="F37" s="209"/>
      <c r="G37" s="209"/>
      <c r="H37" s="209"/>
      <c r="I37" s="209"/>
      <c r="J37" s="209"/>
      <c r="K37" s="209"/>
      <c r="L37" s="209"/>
      <c r="M37" s="209"/>
      <c r="N37" s="209"/>
      <c r="O37" s="209"/>
      <c r="P37" s="209"/>
      <c r="Q37" s="209"/>
      <c r="R37" s="209"/>
      <c r="S37" s="209"/>
      <c r="T37" s="209"/>
      <c r="U37" s="209"/>
      <c r="V37" s="209"/>
      <c r="W37" s="209"/>
      <c r="X37" s="209"/>
      <c r="Y37" s="209"/>
      <c r="Z37" s="41"/>
    </row>
    <row r="38" spans="1:34" s="15" customFormat="1" ht="46.5" customHeight="1">
      <c r="A38" s="198" t="s">
        <v>58</v>
      </c>
      <c r="B38" s="198"/>
      <c r="C38" s="198"/>
      <c r="D38" s="198"/>
      <c r="E38" s="198"/>
      <c r="F38" s="198"/>
      <c r="G38" s="198"/>
      <c r="H38" s="198"/>
      <c r="I38" s="198"/>
      <c r="J38" s="198"/>
      <c r="K38" s="198"/>
      <c r="L38" s="198"/>
      <c r="M38" s="198"/>
      <c r="N38" s="198"/>
      <c r="O38" s="198"/>
      <c r="P38" s="198"/>
      <c r="Q38" s="198"/>
      <c r="R38" s="198"/>
      <c r="S38" s="198"/>
      <c r="T38" s="198"/>
      <c r="U38" s="198"/>
      <c r="V38" s="198"/>
      <c r="W38" s="198"/>
      <c r="X38" s="198"/>
      <c r="Y38" s="198"/>
      <c r="Z38" s="9"/>
      <c r="AA38" s="9"/>
      <c r="AB38" s="9"/>
      <c r="AC38" s="9"/>
      <c r="AD38" s="9"/>
      <c r="AE38" s="9"/>
      <c r="AF38" s="9"/>
      <c r="AG38" s="9"/>
      <c r="AH38" s="9"/>
    </row>
    <row r="39" spans="1:34" ht="24.75" customHeight="1">
      <c r="A39" s="207" t="s">
        <v>21</v>
      </c>
      <c r="B39" s="208"/>
      <c r="C39" s="53" t="s">
        <v>53</v>
      </c>
      <c r="D39" s="238"/>
      <c r="E39" s="238"/>
      <c r="F39" s="238"/>
      <c r="G39" s="238"/>
      <c r="H39" s="238"/>
      <c r="I39" s="238"/>
      <c r="J39" s="238"/>
      <c r="K39" s="238"/>
      <c r="L39" s="239"/>
      <c r="M39" s="27" t="s">
        <v>22</v>
      </c>
      <c r="N39" s="238"/>
      <c r="O39" s="239"/>
      <c r="P39" s="27" t="s">
        <v>23</v>
      </c>
      <c r="Q39" s="28"/>
      <c r="R39" s="29"/>
      <c r="S39" s="27" t="s">
        <v>24</v>
      </c>
      <c r="T39" s="238"/>
      <c r="U39" s="238"/>
      <c r="V39" s="239"/>
      <c r="W39" s="27" t="s">
        <v>25</v>
      </c>
      <c r="X39" s="28"/>
      <c r="Y39" s="30"/>
      <c r="Z39" s="8"/>
      <c r="AA39" s="8"/>
      <c r="AB39" s="8"/>
      <c r="AC39" s="8"/>
      <c r="AD39" s="8"/>
      <c r="AE39" s="8"/>
      <c r="AF39" s="8"/>
      <c r="AG39" s="8"/>
      <c r="AH39" s="8"/>
    </row>
    <row r="40" spans="1:34" ht="8.25" customHeight="1">
      <c r="A40" s="185" t="s">
        <v>18</v>
      </c>
      <c r="B40" s="185"/>
      <c r="C40" s="185"/>
      <c r="D40" s="185"/>
      <c r="E40" s="185"/>
      <c r="F40" s="185"/>
      <c r="G40" s="185"/>
      <c r="H40" s="185"/>
      <c r="I40" s="185"/>
      <c r="J40" s="185"/>
      <c r="K40" s="185"/>
      <c r="L40" s="185"/>
      <c r="M40" s="185"/>
      <c r="N40" s="185"/>
      <c r="O40" s="185"/>
      <c r="P40" s="185"/>
      <c r="Q40" s="185"/>
      <c r="R40" s="185"/>
      <c r="S40" s="185"/>
      <c r="T40" s="185"/>
      <c r="U40" s="185"/>
      <c r="V40" s="185"/>
      <c r="W40" s="185"/>
      <c r="X40" s="185"/>
      <c r="Y40" s="185"/>
    </row>
  </sheetData>
  <sheetProtection algorithmName="SHA-512" hashValue="Og8syhvR5pOGoC5P2CMazLG+ZuEOCXpa0KKnhW0WUKlQEt/GLCRRlqnfNFH0Rk9LO4qmMiEIo6Z3Qkc491FwfA==" saltValue="Y1MpACZvaiAbb+9gNSX9Lg==" spinCount="100000" sheet="1" objects="1" scenarios="1" selectLockedCells="1"/>
  <customSheetViews>
    <customSheetView guid="{4B735698-EBBF-4716-B7E0-6F8548FBB14A}" showPageBreaks="1" showGridLines="0" printArea="1" hiddenRows="1" view="pageBreakPreview" showRuler="0" topLeftCell="A13">
      <selection activeCell="Z17" sqref="Z17"/>
      <pageMargins left="0.39370078740157483" right="0.39370078740157483" top="0.19685039370078741" bottom="0.19685039370078741" header="0.19685039370078741" footer="0.19685039370078741"/>
      <printOptions horizontalCentered="1"/>
      <pageSetup paperSize="9" orientation="portrait" horizontalDpi="300" verticalDpi="300" r:id="rId1"/>
      <headerFooter>
        <oddFooter>&amp;C&amp;"Verdana,標準"&amp;7&amp;K01+021Pearson VUE Confidential&amp;"-,標準"&amp;11&amp;K01+000
&amp;G</oddFooter>
      </headerFooter>
    </customSheetView>
  </customSheetViews>
  <mergeCells count="93">
    <mergeCell ref="A14:C14"/>
    <mergeCell ref="D16:M16"/>
    <mergeCell ref="D39:L39"/>
    <mergeCell ref="N39:O39"/>
    <mergeCell ref="T39:V39"/>
    <mergeCell ref="A4:Q4"/>
    <mergeCell ref="P8:S8"/>
    <mergeCell ref="D14:Y14"/>
    <mergeCell ref="D8:E8"/>
    <mergeCell ref="G8:H8"/>
    <mergeCell ref="J8:K8"/>
    <mergeCell ref="D13:Y13"/>
    <mergeCell ref="A11:C11"/>
    <mergeCell ref="A12:C12"/>
    <mergeCell ref="D12:Y12"/>
    <mergeCell ref="A5:S5"/>
    <mergeCell ref="T4:Y5"/>
    <mergeCell ref="A40:Y40"/>
    <mergeCell ref="M28:N28"/>
    <mergeCell ref="O28:Q28"/>
    <mergeCell ref="D19:Y19"/>
    <mergeCell ref="A33:M33"/>
    <mergeCell ref="A24:C24"/>
    <mergeCell ref="A38:Y38"/>
    <mergeCell ref="D23:M23"/>
    <mergeCell ref="D24:M24"/>
    <mergeCell ref="P23:Y23"/>
    <mergeCell ref="A39:B39"/>
    <mergeCell ref="A37:Y37"/>
    <mergeCell ref="A22:C22"/>
    <mergeCell ref="A27:Y27"/>
    <mergeCell ref="A34:M35"/>
    <mergeCell ref="O30:Q30"/>
    <mergeCell ref="O33:P33"/>
    <mergeCell ref="M29:N29"/>
    <mergeCell ref="O29:Q29"/>
    <mergeCell ref="A15:C15"/>
    <mergeCell ref="D15:E15"/>
    <mergeCell ref="F15:H15"/>
    <mergeCell ref="I15:J15"/>
    <mergeCell ref="K15:M15"/>
    <mergeCell ref="D22:Y22"/>
    <mergeCell ref="D21:Y21"/>
    <mergeCell ref="N23:O23"/>
    <mergeCell ref="A20:Y20"/>
    <mergeCell ref="A23:C23"/>
    <mergeCell ref="A21:C21"/>
    <mergeCell ref="P24:Y24"/>
    <mergeCell ref="N24:O24"/>
    <mergeCell ref="O34:P35"/>
    <mergeCell ref="R34:T34"/>
    <mergeCell ref="U34:Y34"/>
    <mergeCell ref="R35:T35"/>
    <mergeCell ref="U35:Y35"/>
    <mergeCell ref="A25:C25"/>
    <mergeCell ref="A17:C17"/>
    <mergeCell ref="A18:C18"/>
    <mergeCell ref="N17:O17"/>
    <mergeCell ref="P17:Y17"/>
    <mergeCell ref="D18:Y18"/>
    <mergeCell ref="D17:F17"/>
    <mergeCell ref="G17:I17"/>
    <mergeCell ref="J17:M17"/>
    <mergeCell ref="W1:Y1"/>
    <mergeCell ref="A8:C8"/>
    <mergeCell ref="A19:C19"/>
    <mergeCell ref="A16:C16"/>
    <mergeCell ref="A10:Y10"/>
    <mergeCell ref="A2:S2"/>
    <mergeCell ref="T2:Y2"/>
    <mergeCell ref="A3:Y3"/>
    <mergeCell ref="A6:Y6"/>
    <mergeCell ref="N16:O16"/>
    <mergeCell ref="N8:O8"/>
    <mergeCell ref="P16:Y16"/>
    <mergeCell ref="D11:Y11"/>
    <mergeCell ref="A13:C13"/>
    <mergeCell ref="P15:Y15"/>
    <mergeCell ref="N15:O15"/>
    <mergeCell ref="R28:Y28"/>
    <mergeCell ref="R29:Y29"/>
    <mergeCell ref="R30:Y30"/>
    <mergeCell ref="R31:Y31"/>
    <mergeCell ref="R36:Y36"/>
    <mergeCell ref="R33:T33"/>
    <mergeCell ref="U33:Y33"/>
    <mergeCell ref="A28:L28"/>
    <mergeCell ref="A29:L29"/>
    <mergeCell ref="A30:L30"/>
    <mergeCell ref="A31:L31"/>
    <mergeCell ref="O31:Q31"/>
    <mergeCell ref="M30:N30"/>
    <mergeCell ref="M31:N31"/>
  </mergeCells>
  <phoneticPr fontId="3"/>
  <conditionalFormatting sqref="D8:E8 G8:H8 J8:K8">
    <cfRule type="containsBlanks" dxfId="4" priority="5" stopIfTrue="1">
      <formula>LEN(TRIM(D8))=0</formula>
    </cfRule>
  </conditionalFormatting>
  <conditionalFormatting sqref="P15:P17">
    <cfRule type="containsBlanks" dxfId="3" priority="3" stopIfTrue="1">
      <formula>LEN(TRIM(P15))=0</formula>
    </cfRule>
  </conditionalFormatting>
  <conditionalFormatting sqref="P15:P17">
    <cfRule type="containsBlanks" dxfId="2" priority="2" stopIfTrue="1">
      <formula>LEN(TRIM(P15))=0</formula>
    </cfRule>
  </conditionalFormatting>
  <conditionalFormatting sqref="D16:M16 D17:F17 F15 K15 D18:D19">
    <cfRule type="containsBlanks" dxfId="1" priority="4">
      <formula>LEN(TRIM(D15))=0</formula>
    </cfRule>
  </conditionalFormatting>
  <conditionalFormatting sqref="D11:D14">
    <cfRule type="containsBlanks" dxfId="0" priority="1">
      <formula>LEN(TRIM(D11))=0</formula>
    </cfRule>
  </conditionalFormatting>
  <dataValidations count="8">
    <dataValidation imeMode="hiragana" allowBlank="1" showInputMessage="1" showErrorMessage="1" sqref="A34 D22 D12 D14 D16:M16 D18:Y18" xr:uid="{00000000-0002-0000-0000-000000000000}"/>
    <dataValidation imeMode="on" allowBlank="1" showInputMessage="1" showErrorMessage="1" sqref="D21" xr:uid="{00000000-0002-0000-0000-000001000000}"/>
    <dataValidation imeMode="halfAlpha" allowBlank="1" showInputMessage="1" showErrorMessage="1" sqref="J8 Y8 M29:N31 T8 K32 D8 G8 D17 D13" xr:uid="{00000000-0002-0000-0000-000002000000}"/>
    <dataValidation imeMode="halfKatakana" allowBlank="1" showInputMessage="1" showErrorMessage="1" sqref="D23:M23 P23:Y24 D11 F15 K15" xr:uid="{00000000-0002-0000-0000-000003000000}"/>
    <dataValidation imeMode="halfAlpha" allowBlank="1" showInputMessage="1" showErrorMessage="1" prompt="【例】 Taro Yamada" sqref="P15" xr:uid="{00000000-0002-0000-0000-000004000000}"/>
    <dataValidation imeMode="disabled" allowBlank="1" showInputMessage="1" showErrorMessage="1" prompt="【例】 1-1-1, Uchisaiwai-cho, Chiyoda-ku, Tokyo" sqref="D19" xr:uid="{00000000-0002-0000-0000-000005000000}"/>
    <dataValidation imeMode="off" allowBlank="1" showInputMessage="1" showErrorMessage="1" sqref="P16:P17" xr:uid="{00000000-0002-0000-0000-000007000000}"/>
    <dataValidation type="list" allowBlank="1" showInputMessage="1" showErrorMessage="1" prompt="プルダウンから選択してください" sqref="J17:M17" xr:uid="{9BAF4914-B966-4BD7-9B39-E4869EA0E455}">
      <formula1>"北海道,青森県,岩手県,宮城県,秋田県,山形県,福島県,茨城県,栃木県,群馬県,埼玉県,千葉県,東京都,神奈川県,新潟県,山梨県,長野県,富山県,石川県,福井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rintOptions horizontalCentered="1"/>
  <pageMargins left="0.25" right="0.25" top="0.75" bottom="0.75" header="0.3" footer="0.3"/>
  <pageSetup paperSize="9" scale="93" orientation="portrait" horizontalDpi="300" verticalDpi="300" r:id="rId2"/>
  <drawing r:id="rId3"/>
  <legacyDrawing r:id="rId4"/>
  <mc:AlternateContent xmlns:mc="http://schemas.openxmlformats.org/markup-compatibility/2006">
    <mc:Choice Requires="x14">
      <controls>
        <mc:AlternateContent xmlns:mc="http://schemas.openxmlformats.org/markup-compatibility/2006">
          <mc:Choice Requires="x14">
            <control shapeId="9373" r:id="rId5" name="オプション 5277">
              <controlPr defaultSize="0" autoFill="0" autoLine="0" autoPict="0">
                <anchor moveWithCells="1" sizeWithCells="1">
                  <from>
                    <xdr:col>3</xdr:col>
                    <xdr:colOff>101600</xdr:colOff>
                    <xdr:row>24</xdr:row>
                    <xdr:rowOff>12700</xdr:rowOff>
                  </from>
                  <to>
                    <xdr:col>8</xdr:col>
                    <xdr:colOff>107950</xdr:colOff>
                    <xdr:row>25</xdr:row>
                    <xdr:rowOff>12700</xdr:rowOff>
                  </to>
                </anchor>
              </controlPr>
            </control>
          </mc:Choice>
        </mc:AlternateContent>
        <mc:AlternateContent xmlns:mc="http://schemas.openxmlformats.org/markup-compatibility/2006">
          <mc:Choice Requires="x14">
            <control shapeId="9374" r:id="rId6" name="オプション 5278">
              <controlPr defaultSize="0" autoFill="0" autoLine="0" autoPict="0">
                <anchor moveWithCells="1" sizeWithCells="1">
                  <from>
                    <xdr:col>8</xdr:col>
                    <xdr:colOff>57150</xdr:colOff>
                    <xdr:row>24</xdr:row>
                    <xdr:rowOff>12700</xdr:rowOff>
                  </from>
                  <to>
                    <xdr:col>12</xdr:col>
                    <xdr:colOff>241300</xdr:colOff>
                    <xdr:row>25</xdr:row>
                    <xdr:rowOff>12700</xdr:rowOff>
                  </to>
                </anchor>
              </controlPr>
            </control>
          </mc:Choice>
        </mc:AlternateContent>
        <mc:AlternateContent xmlns:mc="http://schemas.openxmlformats.org/markup-compatibility/2006">
          <mc:Choice Requires="x14">
            <control shapeId="9375" r:id="rId7" name="オプション 5279">
              <controlPr defaultSize="0" autoFill="0" autoLine="0" autoPict="0">
                <anchor moveWithCells="1" sizeWithCells="1">
                  <from>
                    <xdr:col>12</xdr:col>
                    <xdr:colOff>190500</xdr:colOff>
                    <xdr:row>24</xdr:row>
                    <xdr:rowOff>12700</xdr:rowOff>
                  </from>
                  <to>
                    <xdr:col>17</xdr:col>
                    <xdr:colOff>127000</xdr:colOff>
                    <xdr:row>25</xdr:row>
                    <xdr:rowOff>12700</xdr:rowOff>
                  </to>
                </anchor>
              </controlPr>
            </control>
          </mc:Choice>
        </mc:AlternateContent>
        <mc:AlternateContent xmlns:mc="http://schemas.openxmlformats.org/markup-compatibility/2006">
          <mc:Choice Requires="x14">
            <control shapeId="9376" r:id="rId8" name="オプション 5280">
              <controlPr defaultSize="0" autoFill="0" autoLine="0" autoPict="0">
                <anchor moveWithCells="1" sizeWithCells="1">
                  <from>
                    <xdr:col>17</xdr:col>
                    <xdr:colOff>63500</xdr:colOff>
                    <xdr:row>24</xdr:row>
                    <xdr:rowOff>12700</xdr:rowOff>
                  </from>
                  <to>
                    <xdr:col>21</xdr:col>
                    <xdr:colOff>19050</xdr:colOff>
                    <xdr:row>25</xdr:row>
                    <xdr:rowOff>12700</xdr:rowOff>
                  </to>
                </anchor>
              </controlPr>
            </control>
          </mc:Choice>
        </mc:AlternateContent>
        <mc:AlternateContent xmlns:mc="http://schemas.openxmlformats.org/markup-compatibility/2006">
          <mc:Choice Requires="x14">
            <control shapeId="9377" r:id="rId9" name="オプション 5281">
              <controlPr defaultSize="0" autoFill="0" autoLine="0" autoPict="0">
                <anchor moveWithCells="1" sizeWithCells="1">
                  <from>
                    <xdr:col>20</xdr:col>
                    <xdr:colOff>285750</xdr:colOff>
                    <xdr:row>24</xdr:row>
                    <xdr:rowOff>12700</xdr:rowOff>
                  </from>
                  <to>
                    <xdr:col>24</xdr:col>
                    <xdr:colOff>241300</xdr:colOff>
                    <xdr:row>25</xdr:row>
                    <xdr:rowOff>12700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2" sqref="A2"/>
    </sheetView>
  </sheetViews>
  <sheetFormatPr defaultRowHeight="13"/>
  <sheetData>
    <row r="1" spans="1:1">
      <c r="A1" t="s">
        <v>30</v>
      </c>
    </row>
    <row r="2" spans="1:1">
      <c r="A2">
        <v>1</v>
      </c>
    </row>
  </sheetData>
  <phoneticPr fontId="4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vt:lpstr>
      <vt:lpstr>Sheet1</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Mika Negishi</cp:lastModifiedBy>
  <cp:lastPrinted>2023-10-13T04:19:46Z</cp:lastPrinted>
  <dcterms:created xsi:type="dcterms:W3CDTF">2013-06-04T06:36:37Z</dcterms:created>
  <dcterms:modified xsi:type="dcterms:W3CDTF">2023-10-13T04:31:52Z</dcterms:modified>
</cp:coreProperties>
</file>