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tokyosrvfp4\Voucher\申込書\kintone\"/>
    </mc:Choice>
  </mc:AlternateContent>
  <xr:revisionPtr revIDLastSave="0" documentId="13_ncr:1_{8B8BDC57-1E81-4A05-9A72-15F310C6B7E3}" xr6:coauthVersionLast="47" xr6:coauthVersionMax="47" xr10:uidLastSave="{00000000-0000-0000-0000-000000000000}"/>
  <workbookProtection workbookAlgorithmName="SHA-512" workbookHashValue="8VjuroER3jp3c7Llc6/gKEZ2v/xSaCOA5cBswtBBXUArZqIq1sml2oNxu0dsVlhs22jo3IRTA68Tt4nOs9RzqA==" workbookSaltValue="dUNPmmpjo259O5ls3gO3lQ==" workbookSpinCount="100000" lockStructure="1"/>
  <bookViews>
    <workbookView xWindow="-110" yWindow="-110" windowWidth="19420" windowHeight="10420" xr2:uid="{00000000-000D-0000-FFFF-FFFF00000000}"/>
  </bookViews>
  <sheets>
    <sheet name="申込書" sheetId="1" r:id="rId1"/>
    <sheet name="Sheet1" sheetId="2" state="hidden" r:id="rId2"/>
  </sheets>
  <definedNames>
    <definedName name="_xlnm.Print_Area" localSheetId="0">申込書!$A$1:$Y$49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3" i="1" l="1"/>
  <c r="N42" i="1"/>
  <c r="T42" i="1"/>
  <c r="T41" i="1"/>
  <c r="S38" i="1"/>
  <c r="S36" i="1"/>
  <c r="S34" i="1"/>
  <c r="S32" i="1"/>
  <c r="S30" i="1"/>
  <c r="J45" i="1"/>
  <c r="T6" i="1" l="1"/>
</calcChain>
</file>

<file path=xl/sharedStrings.xml><?xml version="1.0" encoding="utf-8"?>
<sst xmlns="http://schemas.openxmlformats.org/spreadsheetml/2006/main" count="68" uniqueCount="64">
  <si>
    <t>申込日</t>
    <rPh sb="0" eb="2">
      <t>モウシコミ</t>
    </rPh>
    <rPh sb="2" eb="3">
      <t>ビ</t>
    </rPh>
    <phoneticPr fontId="3"/>
  </si>
  <si>
    <t>年</t>
    <rPh sb="0" eb="1">
      <t>ネン</t>
    </rPh>
    <phoneticPr fontId="3"/>
  </si>
  <si>
    <t>月</t>
    <rPh sb="0" eb="1">
      <t>ガツ</t>
    </rPh>
    <phoneticPr fontId="3"/>
  </si>
  <si>
    <t>日</t>
    <rPh sb="0" eb="1">
      <t>ニチ</t>
    </rPh>
    <phoneticPr fontId="3"/>
  </si>
  <si>
    <r>
      <t>サイトID</t>
    </r>
    <r>
      <rPr>
        <b/>
        <vertAlign val="superscript"/>
        <sz val="9"/>
        <color indexed="9"/>
        <rFont val="Meiryo UI"/>
        <family val="3"/>
        <charset val="128"/>
      </rPr>
      <t>*</t>
    </r>
    <phoneticPr fontId="3"/>
  </si>
  <si>
    <t>*弊社テストセンターの場合のみ記入</t>
    <rPh sb="1" eb="3">
      <t>ヘイシャ</t>
    </rPh>
    <rPh sb="15" eb="17">
      <t>キニュウ</t>
    </rPh>
    <phoneticPr fontId="3"/>
  </si>
  <si>
    <r>
      <rPr>
        <sz val="8"/>
        <rFont val="Meiryo UI"/>
        <family val="3"/>
        <charset val="128"/>
      </rPr>
      <t>フリガナ</t>
    </r>
  </si>
  <si>
    <r>
      <rPr>
        <sz val="8"/>
        <rFont val="Meiryo UI"/>
        <family val="3"/>
        <charset val="128"/>
      </rPr>
      <t>企業名</t>
    </r>
    <phoneticPr fontId="3"/>
  </si>
  <si>
    <t>企業名(英語)</t>
    <rPh sb="4" eb="6">
      <t>エイゴ</t>
    </rPh>
    <phoneticPr fontId="3"/>
  </si>
  <si>
    <t>部署名</t>
    <phoneticPr fontId="3"/>
  </si>
  <si>
    <t>TEL</t>
    <phoneticPr fontId="3"/>
  </si>
  <si>
    <t>氏名</t>
    <phoneticPr fontId="3"/>
  </si>
  <si>
    <t>Eメール</t>
  </si>
  <si>
    <t>郵便番号</t>
    <rPh sb="0" eb="2">
      <t>ユウビン</t>
    </rPh>
    <rPh sb="2" eb="4">
      <t>バンゴウ</t>
    </rPh>
    <phoneticPr fontId="3"/>
  </si>
  <si>
    <r>
      <rPr>
        <sz val="8"/>
        <color indexed="8"/>
        <rFont val="Meiryo UI"/>
        <family val="3"/>
        <charset val="128"/>
      </rPr>
      <t>都道府県</t>
    </r>
  </si>
  <si>
    <t>選択してください</t>
    <rPh sb="0" eb="2">
      <t>センタク</t>
    </rPh>
    <phoneticPr fontId="3"/>
  </si>
  <si>
    <t>支払方法</t>
    <rPh sb="0" eb="2">
      <t>シハライ</t>
    </rPh>
    <rPh sb="2" eb="4">
      <t>ホウホウ</t>
    </rPh>
    <phoneticPr fontId="3"/>
  </si>
  <si>
    <t>バウチャー価格 (数量を入力してください)　</t>
    <rPh sb="5" eb="7">
      <t>カカク</t>
    </rPh>
    <rPh sb="9" eb="11">
      <t>スウリョウ</t>
    </rPh>
    <rPh sb="12" eb="14">
      <t>ニュウリョク</t>
    </rPh>
    <phoneticPr fontId="3"/>
  </si>
  <si>
    <t>バウチャー種類</t>
    <phoneticPr fontId="3"/>
  </si>
  <si>
    <t>購入数</t>
    <rPh sb="0" eb="3">
      <t>コウニュウスウ</t>
    </rPh>
    <phoneticPr fontId="3"/>
  </si>
  <si>
    <t>備考欄</t>
    <rPh sb="0" eb="2">
      <t>ビコウ</t>
    </rPh>
    <rPh sb="2" eb="3">
      <t>ラン</t>
    </rPh>
    <phoneticPr fontId="3"/>
  </si>
  <si>
    <t>弊社記入欄</t>
    <rPh sb="0" eb="2">
      <t>ヘイシャ</t>
    </rPh>
    <rPh sb="2" eb="4">
      <t>キニュウ</t>
    </rPh>
    <rPh sb="4" eb="5">
      <t>ラン</t>
    </rPh>
    <phoneticPr fontId="3"/>
  </si>
  <si>
    <t>Finance</t>
    <phoneticPr fontId="3"/>
  </si>
  <si>
    <t>ORI:</t>
    <phoneticPr fontId="3"/>
  </si>
  <si>
    <t>Pearson VUE Confidential</t>
    <phoneticPr fontId="3"/>
  </si>
  <si>
    <t>企業名</t>
    <rPh sb="0" eb="2">
      <t>キギョウ</t>
    </rPh>
    <rPh sb="2" eb="3">
      <t>メイ</t>
    </rPh>
    <phoneticPr fontId="3"/>
  </si>
  <si>
    <t>氏名</t>
    <rPh sb="0" eb="2">
      <t>シメイ</t>
    </rPh>
    <phoneticPr fontId="3"/>
  </si>
  <si>
    <t>Eメール</t>
    <phoneticPr fontId="3"/>
  </si>
  <si>
    <r>
      <t>購入者情報/請求書送付先　</t>
    </r>
    <r>
      <rPr>
        <i/>
        <sz val="8"/>
        <color indexed="9"/>
        <rFont val="Meiryo UI"/>
        <family val="3"/>
        <charset val="128"/>
      </rPr>
      <t>※個人のお客様は企業情報は不要です</t>
    </r>
    <rPh sb="13" eb="30">
      <t>コ</t>
    </rPh>
    <phoneticPr fontId="3"/>
  </si>
  <si>
    <t>支払い方法</t>
    <rPh sb="0" eb="2">
      <t>シハラ</t>
    </rPh>
    <rPh sb="3" eb="5">
      <t>ホウホウ</t>
    </rPh>
    <phoneticPr fontId="33"/>
  </si>
  <si>
    <t>英字氏名</t>
  </si>
  <si>
    <t>Updated:</t>
    <phoneticPr fontId="3"/>
  </si>
  <si>
    <t>バウチャー納品先  ※請求先と異なる場合のみ記入</t>
  </si>
  <si>
    <t>セイ</t>
    <phoneticPr fontId="3"/>
  </si>
  <si>
    <t>メイ</t>
    <phoneticPr fontId="3"/>
  </si>
  <si>
    <t>その他住所</t>
    <rPh sb="2" eb="3">
      <t>タ</t>
    </rPh>
    <rPh sb="3" eb="5">
      <t>ジュウショ</t>
    </rPh>
    <phoneticPr fontId="3"/>
  </si>
  <si>
    <r>
      <t xml:space="preserve">Pearson VUE </t>
    </r>
    <r>
      <rPr>
        <b/>
        <sz val="8"/>
        <color indexed="12"/>
        <rFont val="Meiryo UI"/>
        <family val="3"/>
        <charset val="128"/>
      </rPr>
      <t>バウチャー申込書</t>
    </r>
    <phoneticPr fontId="3"/>
  </si>
  <si>
    <t>www.pearsonvue.co.jp/test-taker/Voucher-store/apply.aspx</t>
    <phoneticPr fontId="1"/>
  </si>
  <si>
    <t>住所(英語)</t>
    <rPh sb="0" eb="2">
      <t>ジュウショ</t>
    </rPh>
    <rPh sb="3" eb="5">
      <t>エイゴ</t>
    </rPh>
    <phoneticPr fontId="3"/>
  </si>
  <si>
    <r>
      <t>DD/R</t>
    </r>
    <r>
      <rPr>
        <sz val="8"/>
        <rFont val="Verdana"/>
        <family val="2"/>
      </rPr>
      <t xml:space="preserve">
        </t>
    </r>
    <phoneticPr fontId="3"/>
  </si>
  <si>
    <r>
      <t>PD</t>
    </r>
    <r>
      <rPr>
        <sz val="8"/>
        <rFont val="Verdana"/>
        <family val="2"/>
      </rPr>
      <t xml:space="preserve">
            </t>
    </r>
    <phoneticPr fontId="3"/>
  </si>
  <si>
    <t>ON:</t>
    <phoneticPr fontId="1"/>
  </si>
  <si>
    <t>□</t>
    <phoneticPr fontId="1"/>
  </si>
  <si>
    <t>RegManAcc</t>
    <phoneticPr fontId="3"/>
  </si>
  <si>
    <r>
      <t>■　以下の確認事項をお読みいただき、太枠内をご記入後、上記申込みページよりご提出ください。
※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57" eb="58">
      <t>サイ</t>
    </rPh>
    <rPh sb="60" eb="62">
      <t>イカ</t>
    </rPh>
    <rPh sb="62" eb="64">
      <t>カクニン</t>
    </rPh>
    <rPh sb="64" eb="66">
      <t>ジコウ</t>
    </rPh>
    <rPh sb="93" eb="95">
      <t>ドウイ</t>
    </rPh>
    <rPh sb="96" eb="98">
      <t>ヒツヨウ</t>
    </rPh>
    <phoneticPr fontId="3"/>
  </si>
  <si>
    <r>
      <rPr>
        <b/>
        <sz val="8"/>
        <color rgb="FFFF0000"/>
        <rFont val="Meiryo UI"/>
        <family val="3"/>
        <charset val="128"/>
      </rPr>
      <t>　確認事項</t>
    </r>
    <r>
      <rPr>
        <sz val="8"/>
        <color theme="1"/>
        <rFont val="Meiryo UI"/>
        <family val="3"/>
        <charset val="128"/>
      </rPr>
      <t xml:space="preserve">
</t>
    </r>
    <r>
      <rPr>
        <b/>
        <sz val="8"/>
        <color theme="1"/>
        <rFont val="Meiryo UI"/>
        <family val="3"/>
        <charset val="128"/>
      </rPr>
      <t>　&lt;ご購入について&gt;</t>
    </r>
    <r>
      <rPr>
        <sz val="8"/>
        <color theme="1"/>
        <rFont val="Meiryo UI"/>
        <family val="3"/>
        <charset val="128"/>
      </rPr>
      <t xml:space="preserve">
　・　お支払いは前払い制です。銀行振込またはクレジットカードによるお支払いが可能です。
　　　  </t>
    </r>
    <r>
      <rPr>
        <b/>
        <sz val="8"/>
        <color theme="1"/>
        <rFont val="Meiryo UI"/>
        <family val="3"/>
        <charset val="128"/>
      </rPr>
      <t>銀行振込：</t>
    </r>
    <r>
      <rPr>
        <sz val="8"/>
        <color theme="1"/>
        <rFont val="Meiryo UI"/>
        <family val="3"/>
        <charset val="128"/>
      </rPr>
      <t xml:space="preserve">申込書受領後、通常2営業日以内に請求書をEメールにて送付いたします。当社指定の銀行口座へお振込みください。
　　　  </t>
    </r>
    <r>
      <rPr>
        <b/>
        <sz val="8"/>
        <color theme="1"/>
        <rFont val="Meiryo UI"/>
        <family val="3"/>
        <charset val="128"/>
      </rPr>
      <t>クレジットカード：</t>
    </r>
    <r>
      <rPr>
        <sz val="8"/>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 ださい。
</t>
    </r>
    <r>
      <rPr>
        <b/>
        <sz val="8"/>
        <color theme="1"/>
        <rFont val="Meiryo UI"/>
        <family val="3"/>
        <charset val="128"/>
      </rPr>
      <t>　&lt;納品およびバウチャーの取り扱いについて&gt;</t>
    </r>
    <r>
      <rPr>
        <sz val="8"/>
        <color theme="1"/>
        <rFont val="Meiryo UI"/>
        <family val="3"/>
        <charset val="128"/>
      </rPr>
      <t xml:space="preserve">
　・　納品は決済日から、通常4営業日以内です。バウチャー番号を記載したファイルをEメールにて納品いたします。　
　・　本バウチャーの有効期限は </t>
    </r>
    <r>
      <rPr>
        <b/>
        <u/>
        <sz val="9"/>
        <color rgb="FFFF0000"/>
        <rFont val="Meiryo UI"/>
        <family val="3"/>
        <charset val="128"/>
      </rPr>
      <t>発行日より1年間</t>
    </r>
    <r>
      <rPr>
        <sz val="8"/>
        <color theme="1"/>
        <rFont val="Meiryo UI"/>
        <family val="3"/>
        <charset val="128"/>
      </rPr>
      <t xml:space="preserve"> です。有効期限の延長はできませんので、期限までに申込みしてください。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rPh sb="208" eb="210">
      <t>シヨウ</t>
    </rPh>
    <phoneticPr fontId="1"/>
  </si>
  <si>
    <t>金額（税抜）</t>
    <rPh sb="0" eb="2">
      <t>キンガク</t>
    </rPh>
    <rPh sb="3" eb="5">
      <t>ゼイヌキ</t>
    </rPh>
    <phoneticPr fontId="3"/>
  </si>
  <si>
    <t>合計 (税込)</t>
    <phoneticPr fontId="1"/>
  </si>
  <si>
    <t>小計（税抜）</t>
    <rPh sb="0" eb="2">
      <t>ショウケイ</t>
    </rPh>
    <rPh sb="3" eb="5">
      <t>ゼイヌ</t>
    </rPh>
    <phoneticPr fontId="1"/>
  </si>
  <si>
    <t>消費税（10%）</t>
    <rPh sb="0" eb="3">
      <t>ショウヒゼイ</t>
    </rPh>
    <phoneticPr fontId="1"/>
  </si>
  <si>
    <t>合計数</t>
    <rPh sb="0" eb="3">
      <t>ゴウケイスウ</t>
    </rPh>
    <phoneticPr fontId="1"/>
  </si>
  <si>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3"/>
  </si>
  <si>
    <t>単価（税抜）</t>
    <rPh sb="0" eb="2">
      <t>タンカ</t>
    </rPh>
    <rPh sb="3" eb="5">
      <t>ゼイヌ</t>
    </rPh>
    <phoneticPr fontId="3"/>
  </si>
  <si>
    <t>kintone プリペイドバウチャー申込書</t>
    <rPh sb="18" eb="21">
      <t>モウシコミショ</t>
    </rPh>
    <phoneticPr fontId="1"/>
  </si>
  <si>
    <t>アソシエイト試験プリペイドバウチャー</t>
    <phoneticPr fontId="3"/>
  </si>
  <si>
    <t>kintone Associate full price prepaid voucher</t>
    <phoneticPr fontId="1"/>
  </si>
  <si>
    <t>カスタマイズスペシャリスト試験プリペイドバウチャー</t>
    <phoneticPr fontId="3"/>
  </si>
  <si>
    <t>kintone Customization Specialist full price prepaid voucher</t>
    <phoneticPr fontId="1"/>
  </si>
  <si>
    <t>アプリデザインスペシャリスト試験プリペイドバウチャー</t>
    <phoneticPr fontId="3"/>
  </si>
  <si>
    <t>kintone App Design Specialist full price prepaid voucher</t>
    <phoneticPr fontId="1"/>
  </si>
  <si>
    <t>カイゼンマネジメントエキスパート試験プリペイドバウチャー</t>
    <phoneticPr fontId="3"/>
  </si>
  <si>
    <t>kintone Kaizen Management Expert full price prepaid voucher</t>
    <phoneticPr fontId="1"/>
  </si>
  <si>
    <t>システムデザインエキスパート試験プリペイドバウチャー</t>
    <phoneticPr fontId="3"/>
  </si>
  <si>
    <t>kintone System Design Expert full price prepaid voucher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</si>
</sst>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Red]\(0\)"/>
    <numFmt numFmtId="177" formatCode="[&lt;=999]000;[&lt;=9999]000\-00;000\-0000"/>
    <numFmt numFmtId="178" formatCode="&quot;¥&quot;#,##0_);[Red]\(&quot;¥&quot;#,##0\)"/>
    <numFmt numFmtId="179" formatCode="&quot;(￥&quot;#,##0&quot;)&quot;"/>
  </numFmts>
  <fonts count="69">
    <font>
      <sz val="11"/>
      <color theme="1"/>
      <name val="游ゴシック"/>
      <family val="3"/>
      <charset val="128"/>
      <scheme val="minor"/>
    </font>
    <font>
      <sz val="6"/>
      <name val="游ゴシック"/>
      <family val="3"/>
      <charset val="128"/>
    </font>
    <font>
      <b/>
      <sz val="11"/>
      <color indexed="12"/>
      <name val="Verdana"/>
      <family val="2"/>
    </font>
    <font>
      <sz val="6"/>
      <name val="ＭＳ Ｐゴシック"/>
      <family val="3"/>
      <charset val="128"/>
    </font>
    <font>
      <sz val="8"/>
      <color indexed="8"/>
      <name val="Meiryo UI"/>
      <family val="3"/>
      <charset val="128"/>
    </font>
    <font>
      <sz val="7"/>
      <color indexed="12"/>
      <name val="Meiryo UI"/>
      <family val="3"/>
      <charset val="128"/>
    </font>
    <font>
      <sz val="7"/>
      <color indexed="8"/>
      <name val="Meiryo UI"/>
      <family val="3"/>
      <charset val="128"/>
    </font>
    <font>
      <b/>
      <vertAlign val="superscript"/>
      <sz val="9"/>
      <color indexed="9"/>
      <name val="Meiryo UI"/>
      <family val="3"/>
      <charset val="128"/>
    </font>
    <font>
      <b/>
      <sz val="9"/>
      <name val="Meiryo UI"/>
      <family val="3"/>
      <charset val="128"/>
    </font>
    <font>
      <sz val="8"/>
      <name val="Verdana"/>
      <family val="2"/>
    </font>
    <font>
      <sz val="8"/>
      <name val="Meiryo UI"/>
      <family val="3"/>
      <charset val="128"/>
    </font>
    <font>
      <b/>
      <sz val="9"/>
      <color indexed="9"/>
      <name val="Meiryo UI"/>
      <family val="3"/>
      <charset val="128"/>
    </font>
    <font>
      <b/>
      <sz val="10"/>
      <name val="Meiryo UI"/>
      <family val="3"/>
      <charset val="128"/>
    </font>
    <font>
      <i/>
      <sz val="8"/>
      <color indexed="9"/>
      <name val="Meiryo UI"/>
      <family val="3"/>
      <charset val="128"/>
    </font>
    <font>
      <sz val="11"/>
      <color theme="1"/>
      <name val="游ゴシック"/>
      <family val="3"/>
      <charset val="128"/>
      <scheme val="minor"/>
    </font>
    <font>
      <sz val="10"/>
      <color theme="1"/>
      <name val="游ゴシック"/>
      <family val="3"/>
      <charset val="128"/>
      <scheme val="minor"/>
    </font>
    <font>
      <sz val="10"/>
      <color theme="1"/>
      <name val="Meiryo UI"/>
      <family val="3"/>
      <charset val="128"/>
    </font>
    <font>
      <sz val="11"/>
      <color theme="1"/>
      <name val="Verdana"/>
      <family val="2"/>
    </font>
    <font>
      <b/>
      <sz val="11"/>
      <color rgb="FF0000FF"/>
      <name val="Verdana"/>
      <family val="2"/>
    </font>
    <font>
      <sz val="8"/>
      <color theme="1"/>
      <name val="Verdana"/>
      <family val="2"/>
    </font>
    <font>
      <sz val="7"/>
      <color theme="1"/>
      <name val="Verdana"/>
      <family val="2"/>
    </font>
    <font>
      <sz val="8"/>
      <color theme="1"/>
      <name val="Meiryo UI"/>
      <family val="3"/>
      <charset val="128"/>
    </font>
    <font>
      <sz val="9"/>
      <color theme="1"/>
      <name val="Meiryo UI"/>
      <family val="3"/>
      <charset val="128"/>
    </font>
    <font>
      <sz val="8"/>
      <color theme="1"/>
      <name val="游ゴシック"/>
      <family val="3"/>
      <charset val="128"/>
      <scheme val="minor"/>
    </font>
    <font>
      <sz val="8"/>
      <color rgb="FF000000"/>
      <name val="Verdana"/>
      <family val="2"/>
    </font>
    <font>
      <sz val="10.5"/>
      <color theme="1"/>
      <name val="Meiryo UI"/>
      <family val="3"/>
      <charset val="128"/>
    </font>
    <font>
      <sz val="7"/>
      <color theme="0" tint="-0.14999847407452621"/>
      <name val="Verdana"/>
      <family val="2"/>
    </font>
    <font>
      <sz val="7"/>
      <color theme="0" tint="-0.14999847407452621"/>
      <name val="ＭＳ Ｐゴシック"/>
      <family val="3"/>
      <charset val="128"/>
    </font>
    <font>
      <sz val="9"/>
      <color theme="1"/>
      <name val="Verdana"/>
      <family val="2"/>
    </font>
    <font>
      <sz val="7"/>
      <color theme="1"/>
      <name val="Meiryo UI"/>
      <family val="3"/>
      <charset val="128"/>
    </font>
    <font>
      <b/>
      <i/>
      <sz val="8"/>
      <color theme="0"/>
      <name val="Meiryo UI"/>
      <family val="3"/>
      <charset val="128"/>
    </font>
    <font>
      <b/>
      <sz val="9"/>
      <color theme="0"/>
      <name val="Meiryo UI"/>
      <family val="3"/>
      <charset val="128"/>
    </font>
    <font>
      <b/>
      <sz val="8"/>
      <color theme="0"/>
      <name val="Meiryo UI"/>
      <family val="3"/>
      <charset val="128"/>
    </font>
    <font>
      <sz val="6"/>
      <name val="游ゴシック"/>
      <family val="3"/>
      <charset val="128"/>
      <scheme val="minor"/>
    </font>
    <font>
      <b/>
      <sz val="20"/>
      <color theme="1"/>
      <name val="Meiryo UI"/>
      <family val="3"/>
      <charset val="128"/>
    </font>
    <font>
      <sz val="9"/>
      <color rgb="FF000000"/>
      <name val="MS UI Gothic"/>
      <family val="3"/>
      <charset val="128"/>
    </font>
    <font>
      <b/>
      <u/>
      <sz val="11"/>
      <color indexed="63"/>
      <name val="Meiryo UI"/>
      <family val="3"/>
      <charset val="128"/>
    </font>
    <font>
      <b/>
      <sz val="11"/>
      <name val="Meiryo UI"/>
      <family val="3"/>
      <charset val="128"/>
    </font>
    <font>
      <b/>
      <sz val="10"/>
      <color rgb="FF000000"/>
      <name val="Verdana"/>
      <family val="2"/>
    </font>
    <font>
      <sz val="6"/>
      <color theme="2" tint="-0.249977111117893"/>
      <name val="Verdana"/>
      <family val="2"/>
    </font>
    <font>
      <sz val="7"/>
      <color theme="1"/>
      <name val="游ゴシック"/>
      <family val="3"/>
      <charset val="128"/>
      <scheme val="minor"/>
    </font>
    <font>
      <b/>
      <sz val="17"/>
      <name val="Meiryo UI"/>
      <family val="3"/>
      <charset val="128"/>
    </font>
    <font>
      <sz val="17"/>
      <color theme="1"/>
      <name val="Verdana"/>
      <family val="2"/>
    </font>
    <font>
      <b/>
      <sz val="16"/>
      <color theme="1"/>
      <name val="Meiryo UI"/>
      <family val="3"/>
      <charset val="128"/>
    </font>
    <font>
      <sz val="7.5"/>
      <color theme="1"/>
      <name val="Meiryo UI"/>
      <family val="3"/>
      <charset val="128"/>
    </font>
    <font>
      <sz val="7.5"/>
      <name val="Meiryo UI"/>
      <family val="3"/>
      <charset val="128"/>
    </font>
    <font>
      <b/>
      <sz val="8"/>
      <color indexed="12"/>
      <name val="Verdana"/>
      <family val="2"/>
    </font>
    <font>
      <b/>
      <sz val="8"/>
      <color indexed="12"/>
      <name val="Meiryo UI"/>
      <family val="3"/>
      <charset val="128"/>
    </font>
    <font>
      <b/>
      <sz val="20"/>
      <color rgb="FF00B0F0"/>
      <name val="Meiryo UI"/>
      <family val="3"/>
      <charset val="128"/>
    </font>
    <font>
      <b/>
      <sz val="20"/>
      <name val="Verdana"/>
      <family val="2"/>
    </font>
    <font>
      <sz val="8"/>
      <color theme="1"/>
      <name val="Meiryo UI"/>
      <family val="2"/>
      <charset val="128"/>
    </font>
    <font>
      <sz val="6"/>
      <color theme="1" tint="0.34998626667073579"/>
      <name val="Verdana"/>
      <family val="2"/>
    </font>
    <font>
      <b/>
      <sz val="8"/>
      <color rgb="FFFF0000"/>
      <name val="Meiryo UI"/>
      <family val="3"/>
      <charset val="128"/>
    </font>
    <font>
      <b/>
      <sz val="8"/>
      <color theme="1"/>
      <name val="Meiryo UI"/>
      <family val="3"/>
      <charset val="128"/>
    </font>
    <font>
      <b/>
      <u/>
      <sz val="9"/>
      <color rgb="FFFF0000"/>
      <name val="Meiryo UI"/>
      <family val="3"/>
      <charset val="128"/>
    </font>
    <font>
      <u/>
      <sz val="11"/>
      <color theme="10"/>
      <name val="游ゴシック"/>
      <family val="3"/>
      <charset val="128"/>
      <scheme val="minor"/>
    </font>
    <font>
      <u/>
      <sz val="7"/>
      <name val="Calibri"/>
      <family val="2"/>
    </font>
    <font>
      <b/>
      <u/>
      <sz val="7"/>
      <name val="Calibri"/>
      <family val="2"/>
    </font>
    <font>
      <b/>
      <sz val="24"/>
      <color theme="1"/>
      <name val="Meiryo UI"/>
      <family val="3"/>
      <charset val="128"/>
    </font>
    <font>
      <b/>
      <sz val="14"/>
      <color rgb="FFFF0000"/>
      <name val="Meiryo UI"/>
      <family val="3"/>
      <charset val="128"/>
    </font>
    <font>
      <sz val="7"/>
      <name val="Segoe UI Symbol"/>
      <family val="2"/>
    </font>
    <font>
      <sz val="7"/>
      <color rgb="FF000000"/>
      <name val="Meiryo UI"/>
      <family val="3"/>
      <charset val="128"/>
    </font>
    <font>
      <b/>
      <sz val="7"/>
      <color rgb="FF000000"/>
      <name val="Meiryo UI"/>
      <family val="3"/>
      <charset val="128"/>
    </font>
    <font>
      <sz val="7"/>
      <color rgb="FF0000FF"/>
      <name val="Verdana"/>
      <family val="2"/>
    </font>
    <font>
      <sz val="10"/>
      <name val="Verdana"/>
      <family val="2"/>
    </font>
    <font>
      <b/>
      <sz val="10"/>
      <color theme="1"/>
      <name val="Meiryo UI"/>
      <family val="3"/>
      <charset val="128"/>
    </font>
    <font>
      <sz val="10"/>
      <name val="Meiryo UI"/>
      <family val="3"/>
      <charset val="128"/>
    </font>
    <font>
      <b/>
      <sz val="8"/>
      <name val="Meiryo UI"/>
      <family val="3"/>
      <charset val="128"/>
    </font>
    <font>
      <sz val="7"/>
      <color rgb="FF0000FF"/>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112">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1" tint="0.24994659260841701"/>
      </top>
      <bottom/>
      <diagonal/>
    </border>
    <border>
      <left/>
      <right style="thin">
        <color theme="1" tint="0.24994659260841701"/>
      </right>
      <top style="hair">
        <color indexed="64"/>
      </top>
      <bottom style="hair">
        <color indexed="64"/>
      </bottom>
      <diagonal/>
    </border>
    <border>
      <left style="thin">
        <color theme="1" tint="0.24994659260841701"/>
      </left>
      <right/>
      <top style="hair">
        <color indexed="64"/>
      </top>
      <bottom style="dotted">
        <color theme="0" tint="-0.24994659260841701"/>
      </bottom>
      <diagonal/>
    </border>
    <border>
      <left/>
      <right/>
      <top style="hair">
        <color indexed="64"/>
      </top>
      <bottom style="dotted">
        <color theme="0" tint="-0.24994659260841701"/>
      </bottom>
      <diagonal/>
    </border>
    <border>
      <left/>
      <right style="hair">
        <color indexed="64"/>
      </right>
      <top style="hair">
        <color indexed="64"/>
      </top>
      <bottom style="dotted">
        <color theme="0" tint="-0.24994659260841701"/>
      </bottom>
      <diagonal/>
    </border>
    <border>
      <left style="hair">
        <color indexed="64"/>
      </left>
      <right/>
      <top style="hair">
        <color indexed="64"/>
      </top>
      <bottom style="dotted">
        <color theme="0" tint="-0.24994659260841701"/>
      </bottom>
      <diagonal/>
    </border>
    <border>
      <left style="thin">
        <color theme="1" tint="0.24994659260841701"/>
      </left>
      <right/>
      <top style="dotted">
        <color theme="0" tint="-0.24994659260841701"/>
      </top>
      <bottom/>
      <diagonal/>
    </border>
    <border>
      <left/>
      <right/>
      <top style="dotted">
        <color theme="0" tint="-0.24994659260841701"/>
      </top>
      <bottom/>
      <diagonal/>
    </border>
    <border>
      <left style="hair">
        <color indexed="64"/>
      </left>
      <right/>
      <top style="hair">
        <color indexed="64"/>
      </top>
      <bottom style="thick">
        <color rgb="FFFF0000"/>
      </bottom>
      <diagonal/>
    </border>
    <border>
      <left/>
      <right style="hair">
        <color indexed="64"/>
      </right>
      <top style="hair">
        <color indexed="64"/>
      </top>
      <bottom style="thick">
        <color rgb="FFFF0000"/>
      </bottom>
      <diagonal/>
    </border>
    <border>
      <left/>
      <right/>
      <top style="hair">
        <color indexed="64"/>
      </top>
      <bottom style="thick">
        <color rgb="FFFF0000"/>
      </bottom>
      <diagonal/>
    </border>
    <border>
      <left/>
      <right style="thin">
        <color theme="1" tint="0.24994659260841701"/>
      </right>
      <top style="hair">
        <color indexed="64"/>
      </top>
      <bottom style="thick">
        <color rgb="FFFF0000"/>
      </bottom>
      <diagonal/>
    </border>
    <border>
      <left/>
      <right style="thick">
        <color rgb="FFFF0000"/>
      </right>
      <top style="hair">
        <color indexed="64"/>
      </top>
      <bottom style="hair">
        <color indexed="64"/>
      </bottom>
      <diagonal/>
    </border>
    <border>
      <left style="thick">
        <color rgb="FFFF0000"/>
      </left>
      <right/>
      <top style="dotted">
        <color theme="0" tint="-0.24994659260841701"/>
      </top>
      <bottom style="hair">
        <color indexed="64"/>
      </bottom>
      <diagonal/>
    </border>
    <border>
      <left/>
      <right/>
      <top style="dotted">
        <color theme="0" tint="-0.24994659260841701"/>
      </top>
      <bottom style="hair">
        <color indexed="64"/>
      </bottom>
      <diagonal/>
    </border>
    <border>
      <left/>
      <right style="thick">
        <color rgb="FFFF0000"/>
      </right>
      <top style="dotted">
        <color theme="0" tint="-0.24994659260841701"/>
      </top>
      <bottom style="hair">
        <color indexed="64"/>
      </bottom>
      <diagonal/>
    </border>
    <border>
      <left style="thick">
        <color rgb="FFFF0000"/>
      </left>
      <right/>
      <top style="hair">
        <color indexed="64"/>
      </top>
      <bottom style="hair">
        <color indexed="64"/>
      </bottom>
      <diagonal/>
    </border>
    <border>
      <left style="thin">
        <color theme="1" tint="0.24994659260841701"/>
      </left>
      <right/>
      <top style="dotted">
        <color theme="0" tint="-0.24994659260841701"/>
      </top>
      <bottom style="hair">
        <color indexed="64"/>
      </bottom>
      <diagonal/>
    </border>
    <border>
      <left style="thin">
        <color theme="1" tint="0.24994659260841701"/>
      </left>
      <right/>
      <top style="hair">
        <color indexed="64"/>
      </top>
      <bottom style="hair">
        <color indexed="64"/>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bottom/>
      <diagonal/>
    </border>
    <border>
      <left/>
      <right style="thick">
        <color rgb="FFFF0000"/>
      </right>
      <top/>
      <bottom/>
      <diagonal/>
    </border>
    <border>
      <left style="thin">
        <color theme="1" tint="0.24994659260841701"/>
      </left>
      <right/>
      <top/>
      <bottom style="dotted">
        <color theme="0" tint="-0.24994659260841701"/>
      </bottom>
      <diagonal/>
    </border>
    <border>
      <left/>
      <right/>
      <top/>
      <bottom style="dotted">
        <color theme="0" tint="-0.24994659260841701"/>
      </bottom>
      <diagonal/>
    </border>
    <border>
      <left/>
      <right style="thick">
        <color rgb="FFFF0000"/>
      </right>
      <top/>
      <bottom style="dotted">
        <color theme="0" tint="-0.24994659260841701"/>
      </bottom>
      <diagonal/>
    </border>
    <border>
      <left/>
      <right/>
      <top style="dotted">
        <color theme="0" tint="-0.24994659260841701"/>
      </top>
      <bottom style="thick">
        <color rgb="FFFF0000"/>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style="thin">
        <color theme="1" tint="0.24994659260841701"/>
      </bottom>
      <diagonal/>
    </border>
    <border>
      <left/>
      <right style="thin">
        <color theme="1" tint="0.24994659260841701"/>
      </right>
      <top/>
      <bottom/>
      <diagonal/>
    </border>
    <border>
      <left style="thin">
        <color theme="1" tint="0.24994659260841701"/>
      </left>
      <right/>
      <top/>
      <bottom style="hair">
        <color indexed="64"/>
      </bottom>
      <diagonal/>
    </border>
    <border>
      <left/>
      <right style="thin">
        <color theme="1" tint="0.24994659260841701"/>
      </right>
      <top/>
      <bottom style="hair">
        <color indexed="64"/>
      </bottom>
      <diagonal/>
    </border>
    <border>
      <left/>
      <right/>
      <top/>
      <bottom style="hair">
        <color theme="1" tint="0.24994659260841701"/>
      </bottom>
      <diagonal/>
    </border>
    <border>
      <left/>
      <right style="hair">
        <color indexed="64"/>
      </right>
      <top/>
      <bottom style="hair">
        <color theme="1" tint="0.2499465926084170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dotted">
        <color theme="0" tint="-0.24994659260841701"/>
      </bottom>
      <diagonal/>
    </border>
    <border>
      <left/>
      <right/>
      <top style="thick">
        <color rgb="FFFF0000"/>
      </top>
      <bottom style="dotted">
        <color theme="0" tint="-0.24994659260841701"/>
      </bottom>
      <diagonal/>
    </border>
    <border>
      <left/>
      <right style="thick">
        <color rgb="FFFF0000"/>
      </right>
      <top style="thick">
        <color rgb="FFFF0000"/>
      </top>
      <bottom style="dotted">
        <color theme="0" tint="-0.24994659260841701"/>
      </bottom>
      <diagonal/>
    </border>
    <border>
      <left/>
      <right style="hair">
        <color indexed="64"/>
      </right>
      <top style="dotted">
        <color theme="0" tint="-0.24994659260841701"/>
      </top>
      <bottom style="hair">
        <color indexed="64"/>
      </bottom>
      <diagonal/>
    </border>
    <border>
      <left style="hair">
        <color indexed="64"/>
      </left>
      <right/>
      <top style="dotted">
        <color theme="0" tint="-0.24994659260841701"/>
      </top>
      <bottom style="thick">
        <color rgb="FFFF0000"/>
      </bottom>
      <diagonal/>
    </border>
    <border>
      <left/>
      <right style="hair">
        <color indexed="64"/>
      </right>
      <top style="dotted">
        <color theme="0" tint="-0.24994659260841701"/>
      </top>
      <bottom style="thick">
        <color rgb="FFFF0000"/>
      </bottom>
      <diagonal/>
    </border>
    <border>
      <left/>
      <right/>
      <top/>
      <bottom style="thin">
        <color theme="0" tint="-0.249977111117893"/>
      </bottom>
      <diagonal/>
    </border>
    <border>
      <left/>
      <right style="hair">
        <color indexed="64"/>
      </right>
      <top/>
      <bottom/>
      <diagonal/>
    </border>
    <border>
      <left style="thick">
        <color rgb="FFFF0000"/>
      </left>
      <right/>
      <top/>
      <bottom style="hair">
        <color indexed="64"/>
      </bottom>
      <diagonal/>
    </border>
    <border>
      <left style="hair">
        <color theme="1" tint="0.24994659260841701"/>
      </left>
      <right/>
      <top/>
      <bottom style="hair">
        <color theme="1" tint="0.24994659260841701"/>
      </bottom>
      <diagonal/>
    </border>
    <border>
      <left/>
      <right style="thick">
        <color rgb="FFFF0000"/>
      </right>
      <top/>
      <bottom style="hair">
        <color indexed="64"/>
      </bottom>
      <diagonal/>
    </border>
    <border>
      <left style="thick">
        <color rgb="FFFF0000"/>
      </left>
      <right/>
      <top style="hair">
        <color indexed="64"/>
      </top>
      <bottom/>
      <diagonal/>
    </border>
    <border>
      <left/>
      <right style="thick">
        <color rgb="FFFF0000"/>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ck">
        <color rgb="FFFF0000"/>
      </left>
      <right/>
      <top/>
      <bottom style="thin">
        <color auto="1"/>
      </bottom>
      <diagonal/>
    </border>
    <border>
      <left/>
      <right/>
      <top/>
      <bottom style="thin">
        <color auto="1"/>
      </bottom>
      <diagonal/>
    </border>
    <border>
      <left/>
      <right style="hair">
        <color indexed="64"/>
      </right>
      <top/>
      <bottom style="thin">
        <color auto="1"/>
      </bottom>
      <diagonal/>
    </border>
    <border>
      <left style="hair">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hair">
        <color indexed="64"/>
      </left>
      <right style="hair">
        <color indexed="64"/>
      </right>
      <top/>
      <bottom style="hair">
        <color indexed="64"/>
      </bottom>
      <diagonal/>
    </border>
    <border>
      <left style="thin">
        <color theme="1" tint="0.24994659260841701"/>
      </left>
      <right/>
      <top/>
      <bottom style="thin">
        <color indexed="64"/>
      </bottom>
      <diagonal/>
    </border>
    <border>
      <left/>
      <right style="thick">
        <color rgb="FFFF0000"/>
      </right>
      <top/>
      <bottom style="thin">
        <color indexed="64"/>
      </bottom>
      <diagonal/>
    </border>
    <border>
      <left/>
      <right style="thin">
        <color theme="0" tint="-0.249977111117893"/>
      </right>
      <top/>
      <bottom/>
      <diagonal/>
    </border>
    <border>
      <left style="hair">
        <color indexed="64"/>
      </left>
      <right/>
      <top/>
      <bottom/>
      <diagonal/>
    </border>
    <border>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1" tint="0.249977111117893"/>
      </top>
      <bottom/>
      <diagonal/>
    </border>
    <border>
      <left/>
      <right style="hair">
        <color indexed="64"/>
      </right>
      <top/>
      <bottom style="medium">
        <color indexed="64"/>
      </bottom>
      <diagonal/>
    </border>
    <border>
      <left/>
      <right style="medium">
        <color indexed="64"/>
      </right>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38" fontId="14" fillId="0" borderId="0" applyFont="0" applyFill="0" applyBorder="0" applyAlignment="0" applyProtection="0">
      <alignment vertical="center"/>
    </xf>
    <xf numFmtId="6" fontId="15" fillId="0" borderId="0" applyFont="0" applyFill="0" applyBorder="0" applyAlignment="0" applyProtection="0">
      <alignment vertical="center"/>
    </xf>
    <xf numFmtId="0" fontId="16" fillId="0" borderId="0">
      <alignment vertical="center"/>
    </xf>
    <xf numFmtId="0" fontId="55" fillId="0" borderId="0" applyNumberFormat="0" applyFill="0" applyBorder="0" applyAlignment="0" applyProtection="0"/>
  </cellStyleXfs>
  <cellXfs count="287">
    <xf numFmtId="0" fontId="0" fillId="0" borderId="0" xfId="0"/>
    <xf numFmtId="0" fontId="17" fillId="0" borderId="0" xfId="0" applyFont="1"/>
    <xf numFmtId="0" fontId="18" fillId="0" borderId="0" xfId="0" applyFont="1"/>
    <xf numFmtId="0" fontId="2" fillId="0" borderId="0" xfId="0" applyFont="1"/>
    <xf numFmtId="0" fontId="17" fillId="0" borderId="0" xfId="0" applyFont="1" applyAlignment="1">
      <alignment vertical="center"/>
    </xf>
    <xf numFmtId="0" fontId="20" fillId="0" borderId="0" xfId="0" applyFont="1" applyAlignment="1">
      <alignment vertical="center" wrapText="1"/>
    </xf>
    <xf numFmtId="176" fontId="21" fillId="0" borderId="0" xfId="0" applyNumberFormat="1" applyFont="1" applyAlignment="1">
      <alignment horizontal="left" vertical="center"/>
    </xf>
    <xf numFmtId="14" fontId="22" fillId="0" borderId="0" xfId="0" applyNumberFormat="1" applyFont="1" applyAlignment="1">
      <alignment horizontal="center" vertical="center"/>
    </xf>
    <xf numFmtId="0" fontId="22" fillId="0" borderId="0" xfId="0" applyFont="1" applyAlignment="1">
      <alignment vertical="center"/>
    </xf>
    <xf numFmtId="0" fontId="23" fillId="0" borderId="11" xfId="0" applyFont="1" applyBorder="1" applyAlignment="1">
      <alignment vertical="center"/>
    </xf>
    <xf numFmtId="0" fontId="23" fillId="0" borderId="12" xfId="0" applyFont="1" applyBorder="1" applyAlignment="1">
      <alignment vertical="center"/>
    </xf>
    <xf numFmtId="38" fontId="24" fillId="0" borderId="12" xfId="1" applyFont="1" applyBorder="1" applyAlignment="1">
      <alignment vertical="center" wrapText="1"/>
    </xf>
    <xf numFmtId="178" fontId="24" fillId="0" borderId="12" xfId="1" applyNumberFormat="1" applyFont="1" applyBorder="1" applyAlignment="1">
      <alignment vertical="center" wrapText="1"/>
    </xf>
    <xf numFmtId="179" fontId="24" fillId="0" borderId="12" xfId="1" applyNumberFormat="1" applyFont="1" applyBorder="1" applyAlignment="1">
      <alignment vertical="center" wrapText="1"/>
    </xf>
    <xf numFmtId="178" fontId="19" fillId="0" borderId="12" xfId="2" applyNumberFormat="1" applyFont="1" applyBorder="1" applyAlignment="1">
      <alignment vertical="center" shrinkToFit="1"/>
    </xf>
    <xf numFmtId="0" fontId="21" fillId="0" borderId="12" xfId="0" applyFont="1" applyBorder="1" applyAlignment="1">
      <alignment vertical="center"/>
    </xf>
    <xf numFmtId="0" fontId="21" fillId="0" borderId="13" xfId="0" applyFont="1" applyBorder="1" applyAlignment="1">
      <alignment vertical="center"/>
    </xf>
    <xf numFmtId="0" fontId="21" fillId="0" borderId="0" xfId="0" applyFont="1"/>
    <xf numFmtId="0" fontId="10" fillId="0" borderId="0" xfId="0" applyFont="1" applyAlignment="1">
      <alignment vertical="center" wrapText="1"/>
    </xf>
    <xf numFmtId="0" fontId="25" fillId="0" borderId="0" xfId="0" applyFont="1" applyAlignment="1">
      <alignment horizontal="center" vertical="center" wrapText="1"/>
    </xf>
    <xf numFmtId="0" fontId="21" fillId="0" borderId="0" xfId="0" applyFont="1" applyAlignment="1">
      <alignment vertical="center" wrapText="1"/>
    </xf>
    <xf numFmtId="0" fontId="0" fillId="0" borderId="0" xfId="0" applyAlignment="1">
      <alignment vertical="center"/>
    </xf>
    <xf numFmtId="0" fontId="34" fillId="0" borderId="0" xfId="0" applyFont="1" applyAlignment="1">
      <alignment vertical="center" wrapText="1"/>
    </xf>
    <xf numFmtId="0" fontId="23" fillId="0" borderId="0" xfId="0" applyFont="1" applyAlignment="1">
      <alignment horizontal="center"/>
    </xf>
    <xf numFmtId="0" fontId="40" fillId="0" borderId="0" xfId="0" applyFont="1"/>
    <xf numFmtId="0" fontId="42" fillId="0" borderId="0" xfId="0" applyFont="1" applyAlignment="1">
      <alignment vertical="center"/>
    </xf>
    <xf numFmtId="0" fontId="36" fillId="0" borderId="0" xfId="0" applyFont="1" applyAlignment="1">
      <alignment wrapText="1"/>
    </xf>
    <xf numFmtId="0" fontId="26" fillId="0" borderId="93" xfId="0" applyFont="1" applyBorder="1" applyAlignment="1" applyProtection="1">
      <alignment vertical="top" wrapText="1"/>
    </xf>
    <xf numFmtId="0" fontId="26" fillId="0" borderId="90" xfId="0" applyFont="1" applyBorder="1" applyAlignment="1" applyProtection="1">
      <alignment vertical="top" wrapText="1"/>
    </xf>
    <xf numFmtId="0" fontId="21" fillId="0" borderId="0" xfId="3" applyFont="1" applyBorder="1" applyAlignment="1" applyProtection="1">
      <alignment horizontal="left" vertical="top" wrapText="1"/>
    </xf>
    <xf numFmtId="0" fontId="67" fillId="0" borderId="0" xfId="3" applyFont="1" applyFill="1" applyBorder="1" applyAlignment="1">
      <alignment vertical="top"/>
    </xf>
    <xf numFmtId="0" fontId="32" fillId="0" borderId="0" xfId="3" applyFont="1" applyFill="1" applyBorder="1" applyAlignment="1">
      <alignment vertical="center"/>
    </xf>
    <xf numFmtId="178" fontId="22" fillId="0" borderId="4" xfId="3" applyNumberFormat="1" applyFont="1" applyFill="1" applyBorder="1" applyAlignment="1">
      <alignment horizontal="center" vertical="center" shrinkToFit="1"/>
    </xf>
    <xf numFmtId="178" fontId="22" fillId="0" borderId="7" xfId="3" applyNumberFormat="1" applyFont="1" applyFill="1" applyBorder="1" applyAlignment="1">
      <alignment horizontal="center" vertical="center" shrinkToFit="1"/>
    </xf>
    <xf numFmtId="178" fontId="22" fillId="0" borderId="74" xfId="3" applyNumberFormat="1" applyFont="1" applyFill="1" applyBorder="1" applyAlignment="1">
      <alignment horizontal="center" vertical="center" shrinkToFit="1"/>
    </xf>
    <xf numFmtId="178" fontId="22" fillId="0" borderId="9" xfId="3" applyNumberFormat="1" applyFont="1" applyFill="1" applyBorder="1" applyAlignment="1">
      <alignment horizontal="center" vertical="center" shrinkToFit="1"/>
    </xf>
    <xf numFmtId="178" fontId="22" fillId="0" borderId="6" xfId="3" applyNumberFormat="1" applyFont="1" applyFill="1" applyBorder="1" applyAlignment="1">
      <alignment horizontal="center" vertical="center" shrinkToFit="1"/>
    </xf>
    <xf numFmtId="178" fontId="22" fillId="0" borderId="75" xfId="3" applyNumberFormat="1" applyFont="1" applyFill="1" applyBorder="1" applyAlignment="1">
      <alignment horizontal="center" vertical="center" shrinkToFit="1"/>
    </xf>
    <xf numFmtId="178" fontId="22" fillId="2" borderId="4" xfId="3" applyNumberFormat="1" applyFont="1" applyFill="1" applyBorder="1" applyAlignment="1">
      <alignment horizontal="center" vertical="center" shrinkToFit="1"/>
    </xf>
    <xf numFmtId="178" fontId="22" fillId="2" borderId="7" xfId="3" applyNumberFormat="1" applyFont="1" applyFill="1" applyBorder="1" applyAlignment="1">
      <alignment horizontal="center" vertical="center" shrinkToFit="1"/>
    </xf>
    <xf numFmtId="178" fontId="22" fillId="2" borderId="74" xfId="3" applyNumberFormat="1" applyFont="1" applyFill="1" applyBorder="1" applyAlignment="1">
      <alignment horizontal="center" vertical="center" shrinkToFit="1"/>
    </xf>
    <xf numFmtId="178" fontId="22" fillId="2" borderId="9" xfId="3" applyNumberFormat="1" applyFont="1" applyFill="1" applyBorder="1" applyAlignment="1">
      <alignment horizontal="center" vertical="center" shrinkToFit="1"/>
    </xf>
    <xf numFmtId="178" fontId="22" fillId="2" borderId="6" xfId="3" applyNumberFormat="1" applyFont="1" applyFill="1" applyBorder="1" applyAlignment="1">
      <alignment horizontal="center" vertical="center" shrinkToFit="1"/>
    </xf>
    <xf numFmtId="178" fontId="22" fillId="2" borderId="75" xfId="3" applyNumberFormat="1" applyFont="1" applyFill="1" applyBorder="1" applyAlignment="1">
      <alignment horizontal="center" vertical="center" shrinkToFit="1"/>
    </xf>
    <xf numFmtId="178" fontId="22" fillId="0" borderId="79" xfId="3" applyNumberFormat="1" applyFont="1" applyFill="1" applyBorder="1" applyAlignment="1">
      <alignment horizontal="center" vertical="center" shrinkToFit="1"/>
    </xf>
    <xf numFmtId="178" fontId="22" fillId="0" borderId="77" xfId="3" applyNumberFormat="1" applyFont="1" applyFill="1" applyBorder="1" applyAlignment="1">
      <alignment horizontal="center" vertical="center" shrinkToFit="1"/>
    </xf>
    <xf numFmtId="178" fontId="22" fillId="0" borderId="80" xfId="3" applyNumberFormat="1" applyFont="1" applyFill="1" applyBorder="1" applyAlignment="1">
      <alignment horizontal="center" vertical="center" shrinkToFit="1"/>
    </xf>
    <xf numFmtId="0" fontId="12" fillId="2" borderId="0" xfId="3" applyFont="1" applyFill="1" applyBorder="1" applyAlignment="1">
      <alignment horizontal="center" vertical="center" wrapText="1"/>
    </xf>
    <xf numFmtId="0" fontId="12" fillId="2" borderId="68" xfId="3" applyFont="1" applyFill="1" applyBorder="1" applyAlignment="1">
      <alignment horizontal="center" vertical="center" wrapText="1"/>
    </xf>
    <xf numFmtId="0" fontId="12" fillId="2" borderId="87" xfId="3" applyFont="1" applyFill="1" applyBorder="1" applyAlignment="1">
      <alignment horizontal="center" vertical="center" wrapText="1"/>
    </xf>
    <xf numFmtId="0" fontId="12" fillId="2" borderId="96" xfId="3" applyFont="1" applyFill="1" applyBorder="1" applyAlignment="1">
      <alignment horizontal="center" vertical="center" wrapText="1"/>
    </xf>
    <xf numFmtId="178" fontId="59" fillId="0" borderId="86" xfId="0" applyNumberFormat="1" applyFont="1" applyBorder="1" applyAlignment="1">
      <alignment horizontal="center" vertical="center" shrinkToFit="1"/>
    </xf>
    <xf numFmtId="178" fontId="59" fillId="0" borderId="0" xfId="0" applyNumberFormat="1" applyFont="1" applyBorder="1" applyAlignment="1">
      <alignment horizontal="center" vertical="center" shrinkToFit="1"/>
    </xf>
    <xf numFmtId="178" fontId="59" fillId="0" borderId="97" xfId="0" applyNumberFormat="1" applyFont="1" applyBorder="1" applyAlignment="1">
      <alignment horizontal="center" vertical="center" shrinkToFit="1"/>
    </xf>
    <xf numFmtId="178" fontId="59" fillId="0" borderId="89" xfId="0" applyNumberFormat="1" applyFont="1" applyBorder="1" applyAlignment="1">
      <alignment horizontal="center" vertical="center" shrinkToFit="1"/>
    </xf>
    <xf numFmtId="178" fontId="59" fillId="0" borderId="87" xfId="0" applyNumberFormat="1" applyFont="1" applyBorder="1" applyAlignment="1">
      <alignment horizontal="center" vertical="center" shrinkToFit="1"/>
    </xf>
    <xf numFmtId="178" fontId="59" fillId="0" borderId="88" xfId="0" applyNumberFormat="1" applyFont="1" applyBorder="1" applyAlignment="1">
      <alignment horizontal="center" vertical="center" shrinkToFit="1"/>
    </xf>
    <xf numFmtId="178" fontId="66" fillId="0" borderId="9" xfId="0" applyNumberFormat="1" applyFont="1" applyBorder="1" applyAlignment="1">
      <alignment horizontal="center" vertical="center" shrinkToFit="1"/>
    </xf>
    <xf numFmtId="178" fontId="66" fillId="0" borderId="6" xfId="0" applyNumberFormat="1" applyFont="1" applyBorder="1" applyAlignment="1">
      <alignment horizontal="center" vertical="center" shrinkToFit="1"/>
    </xf>
    <xf numFmtId="178" fontId="66" fillId="0" borderId="102" xfId="0" applyNumberFormat="1" applyFont="1" applyBorder="1" applyAlignment="1">
      <alignment horizontal="center" vertical="center" shrinkToFit="1"/>
    </xf>
    <xf numFmtId="0" fontId="66" fillId="2" borderId="6" xfId="3" applyFont="1" applyFill="1" applyBorder="1" applyAlignment="1">
      <alignment horizontal="center" vertical="center" wrapText="1"/>
    </xf>
    <xf numFmtId="0" fontId="66" fillId="2" borderId="8" xfId="3" applyFont="1" applyFill="1" applyBorder="1" applyAlignment="1">
      <alignment horizontal="center" vertical="center" wrapText="1"/>
    </xf>
    <xf numFmtId="178" fontId="66" fillId="0" borderId="100" xfId="0" applyNumberFormat="1" applyFont="1" applyBorder="1" applyAlignment="1">
      <alignment horizontal="center" vertical="center" shrinkToFit="1"/>
    </xf>
    <xf numFmtId="178" fontId="66" fillId="0" borderId="98" xfId="0" applyNumberFormat="1" applyFont="1" applyBorder="1" applyAlignment="1">
      <alignment horizontal="center" vertical="center" shrinkToFit="1"/>
    </xf>
    <xf numFmtId="178" fontId="66" fillId="0" borderId="101" xfId="0" applyNumberFormat="1" applyFont="1" applyBorder="1" applyAlignment="1">
      <alignment horizontal="center" vertical="center" shrinkToFit="1"/>
    </xf>
    <xf numFmtId="0" fontId="66" fillId="2" borderId="98" xfId="3" applyFont="1" applyFill="1" applyBorder="1" applyAlignment="1">
      <alignment horizontal="center" vertical="center" wrapText="1"/>
    </xf>
    <xf numFmtId="0" fontId="66" fillId="2" borderId="99" xfId="3" applyFont="1" applyFill="1" applyBorder="1" applyAlignment="1">
      <alignment horizontal="center" vertical="center" wrapText="1"/>
    </xf>
    <xf numFmtId="5" fontId="22" fillId="0" borderId="7" xfId="3" applyNumberFormat="1" applyFont="1" applyFill="1" applyBorder="1" applyAlignment="1">
      <alignment horizontal="center" vertical="center"/>
    </xf>
    <xf numFmtId="5" fontId="22" fillId="0" borderId="6" xfId="3" applyNumberFormat="1" applyFont="1" applyFill="1" applyBorder="1" applyAlignment="1">
      <alignment horizontal="center" vertical="center"/>
    </xf>
    <xf numFmtId="0" fontId="29" fillId="0" borderId="69" xfId="3" applyFont="1" applyFill="1" applyBorder="1" applyAlignment="1">
      <alignment horizontal="left" vertical="center" shrinkToFit="1"/>
    </xf>
    <xf numFmtId="0" fontId="29" fillId="0" borderId="6" xfId="3" applyFont="1" applyFill="1" applyBorder="1" applyAlignment="1">
      <alignment horizontal="left" vertical="center" shrinkToFit="1"/>
    </xf>
    <xf numFmtId="0" fontId="29" fillId="0" borderId="8" xfId="3" applyFont="1" applyFill="1" applyBorder="1" applyAlignment="1">
      <alignment horizontal="left" vertical="center" shrinkToFit="1"/>
    </xf>
    <xf numFmtId="0" fontId="44"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49" fontId="28" fillId="0" borderId="1" xfId="0" applyNumberFormat="1" applyFont="1" applyBorder="1" applyAlignment="1" applyProtection="1">
      <alignment horizontal="left" vertical="center" wrapText="1"/>
      <protection locked="0"/>
    </xf>
    <xf numFmtId="49" fontId="28" fillId="0" borderId="2"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protection locked="0"/>
    </xf>
    <xf numFmtId="0" fontId="22" fillId="0" borderId="30" xfId="0" applyFont="1" applyBorder="1" applyAlignment="1" applyProtection="1">
      <alignment horizontal="left" vertical="center" wrapText="1"/>
      <protection locked="0"/>
    </xf>
    <xf numFmtId="0" fontId="22" fillId="0" borderId="31" xfId="0" applyFont="1" applyBorder="1" applyAlignment="1" applyProtection="1">
      <alignment horizontal="left" vertical="center" wrapText="1"/>
      <protection locked="0"/>
    </xf>
    <xf numFmtId="0" fontId="22" fillId="0" borderId="32" xfId="0" applyFont="1" applyBorder="1" applyAlignment="1" applyProtection="1">
      <alignment horizontal="left" vertical="center" wrapText="1"/>
      <protection locked="0"/>
    </xf>
    <xf numFmtId="0" fontId="28" fillId="0" borderId="3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45" fillId="2" borderId="35" xfId="0" applyFont="1" applyFill="1" applyBorder="1" applyAlignment="1">
      <alignment horizontal="center" vertical="center" shrinkToFit="1"/>
    </xf>
    <xf numFmtId="0" fontId="45" fillId="2" borderId="2" xfId="0" applyFont="1" applyFill="1" applyBorder="1" applyAlignment="1">
      <alignment horizontal="center" vertical="center" shrinkToFit="1"/>
    </xf>
    <xf numFmtId="0" fontId="21" fillId="2" borderId="33"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1" fillId="2" borderId="9"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5" xfId="0" applyFont="1" applyFill="1" applyBorder="1" applyAlignment="1">
      <alignment horizontal="center" vertical="center" wrapText="1"/>
    </xf>
    <xf numFmtId="0" fontId="43" fillId="0" borderId="0" xfId="0" applyFont="1" applyAlignment="1">
      <alignment horizontal="center" vertical="center" wrapText="1"/>
    </xf>
    <xf numFmtId="176" fontId="16" fillId="0" borderId="11" xfId="0" applyNumberFormat="1" applyFont="1" applyBorder="1" applyAlignment="1" applyProtection="1">
      <alignment horizontal="center" vertical="center"/>
      <protection locked="0"/>
    </xf>
    <xf numFmtId="176" fontId="16" fillId="0" borderId="13" xfId="0" applyNumberFormat="1" applyFont="1" applyBorder="1" applyAlignment="1" applyProtection="1">
      <alignment horizontal="center" vertical="center"/>
      <protection locked="0"/>
    </xf>
    <xf numFmtId="0" fontId="21" fillId="0" borderId="38" xfId="0" applyFont="1" applyBorder="1" applyAlignment="1">
      <alignment vertical="center" wrapText="1"/>
    </xf>
    <xf numFmtId="0" fontId="20" fillId="0" borderId="39" xfId="0" applyFont="1" applyBorder="1" applyAlignment="1">
      <alignment vertical="center" wrapText="1"/>
    </xf>
    <xf numFmtId="0" fontId="20" fillId="0" borderId="40" xfId="0" applyFont="1" applyBorder="1" applyAlignment="1">
      <alignment vertical="center" wrapText="1"/>
    </xf>
    <xf numFmtId="0" fontId="31" fillId="3" borderId="41" xfId="0" applyFont="1" applyFill="1" applyBorder="1" applyAlignment="1">
      <alignment vertical="center"/>
    </xf>
    <xf numFmtId="0" fontId="31" fillId="3" borderId="0" xfId="0" applyFont="1" applyFill="1" applyAlignment="1">
      <alignment vertical="center"/>
    </xf>
    <xf numFmtId="0" fontId="31" fillId="3" borderId="42" xfId="0" applyFont="1" applyFill="1" applyBorder="1" applyAlignment="1">
      <alignment vertical="center"/>
    </xf>
    <xf numFmtId="0" fontId="29" fillId="0" borderId="41" xfId="0" applyFont="1" applyBorder="1" applyAlignment="1">
      <alignment horizontal="center" vertical="center" shrinkToFit="1"/>
    </xf>
    <xf numFmtId="0" fontId="29" fillId="0" borderId="0" xfId="0" applyFont="1" applyAlignment="1">
      <alignment horizontal="center" vertical="center" shrinkToFit="1"/>
    </xf>
    <xf numFmtId="14" fontId="63" fillId="0" borderId="67" xfId="0" applyNumberFormat="1" applyFont="1" applyFill="1" applyBorder="1" applyAlignment="1">
      <alignment horizontal="left" vertical="top"/>
    </xf>
    <xf numFmtId="0" fontId="48" fillId="0" borderId="0" xfId="3" applyFont="1" applyAlignment="1">
      <alignment horizontal="right" vertical="center" shrinkToFit="1"/>
    </xf>
    <xf numFmtId="0" fontId="11" fillId="3" borderId="8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0" xfId="0" applyFont="1" applyFill="1" applyBorder="1" applyAlignment="1">
      <alignment horizontal="center" vertical="center" wrapText="1"/>
    </xf>
    <xf numFmtId="0" fontId="10" fillId="2" borderId="35" xfId="0" applyFont="1" applyFill="1" applyBorder="1" applyAlignment="1">
      <alignment horizontal="center" vertical="center"/>
    </xf>
    <xf numFmtId="0" fontId="10" fillId="2" borderId="2" xfId="0" applyFont="1" applyFill="1" applyBorder="1" applyAlignment="1">
      <alignment horizontal="center" vertical="center"/>
    </xf>
    <xf numFmtId="0" fontId="22" fillId="0" borderId="33" xfId="0"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2" fillId="0" borderId="29" xfId="0" applyFont="1" applyBorder="1" applyAlignment="1" applyProtection="1">
      <alignment horizontal="left" vertical="center" wrapText="1"/>
      <protection locked="0"/>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22" fillId="0" borderId="64" xfId="0" applyFont="1" applyBorder="1" applyAlignment="1" applyProtection="1">
      <alignment horizontal="left" vertical="center" wrapText="1"/>
      <protection locked="0"/>
    </xf>
    <xf numFmtId="0" fontId="21" fillId="2" borderId="1" xfId="0" applyFont="1" applyFill="1" applyBorder="1" applyAlignment="1">
      <alignment horizontal="center" vertical="center" wrapText="1"/>
    </xf>
    <xf numFmtId="0" fontId="21" fillId="2" borderId="35" xfId="0" applyFont="1" applyFill="1" applyBorder="1" applyAlignment="1">
      <alignment horizontal="center" vertical="center"/>
    </xf>
    <xf numFmtId="0" fontId="21" fillId="2" borderId="2" xfId="0" applyFont="1" applyFill="1" applyBorder="1" applyAlignment="1">
      <alignment horizontal="center" vertical="center"/>
    </xf>
    <xf numFmtId="177" fontId="22" fillId="0" borderId="33" xfId="0" applyNumberFormat="1" applyFont="1" applyBorder="1" applyAlignment="1" applyProtection="1">
      <alignment horizontal="center" vertical="center" shrinkToFit="1"/>
      <protection locked="0"/>
    </xf>
    <xf numFmtId="177" fontId="22" fillId="0" borderId="2" xfId="0" applyNumberFormat="1" applyFont="1" applyBorder="1" applyAlignment="1" applyProtection="1">
      <alignment horizontal="center" vertical="center" shrinkToFit="1"/>
      <protection locked="0"/>
    </xf>
    <xf numFmtId="177" fontId="22" fillId="0" borderId="3" xfId="0" applyNumberFormat="1" applyFont="1" applyBorder="1" applyAlignment="1" applyProtection="1">
      <alignment horizontal="center" vertical="center" shrinkToFit="1"/>
      <protection locked="0"/>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49" fontId="28" fillId="0" borderId="25" xfId="0" applyNumberFormat="1" applyFont="1" applyBorder="1" applyAlignment="1" applyProtection="1">
      <alignment horizontal="left" vertical="center" wrapText="1"/>
      <protection locked="0"/>
    </xf>
    <xf numFmtId="49" fontId="28" fillId="0" borderId="27" xfId="0" applyNumberFormat="1" applyFont="1" applyBorder="1" applyAlignment="1" applyProtection="1">
      <alignment horizontal="left" vertical="center" wrapText="1"/>
      <protection locked="0"/>
    </xf>
    <xf numFmtId="49" fontId="28" fillId="0" borderId="28" xfId="0" applyNumberFormat="1"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22" fillId="0" borderId="22"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22" fillId="0" borderId="21" xfId="0" applyFont="1" applyBorder="1" applyAlignment="1" applyProtection="1">
      <alignment horizontal="left" vertical="center" wrapText="1"/>
      <protection locked="0"/>
    </xf>
    <xf numFmtId="0" fontId="37" fillId="0" borderId="0" xfId="0" applyFont="1" applyAlignment="1">
      <alignment horizontal="center" vertical="center" wrapText="1"/>
    </xf>
    <xf numFmtId="0" fontId="29" fillId="2" borderId="69" xfId="3" applyFont="1" applyFill="1" applyBorder="1" applyAlignment="1">
      <alignment horizontal="left" vertical="center" shrinkToFit="1"/>
    </xf>
    <xf numFmtId="0" fontId="29" fillId="2" borderId="6" xfId="3" applyFont="1" applyFill="1" applyBorder="1" applyAlignment="1">
      <alignment horizontal="left" vertical="center" shrinkToFit="1"/>
    </xf>
    <xf numFmtId="0" fontId="29" fillId="2" borderId="8" xfId="3" applyFont="1" applyFill="1" applyBorder="1" applyAlignment="1">
      <alignment horizontal="left" vertical="center" shrinkToFit="1"/>
    </xf>
    <xf numFmtId="0" fontId="39" fillId="0" borderId="0" xfId="0" applyFont="1" applyAlignment="1">
      <alignment horizontal="center" vertical="center"/>
    </xf>
    <xf numFmtId="49" fontId="28" fillId="0" borderId="18" xfId="0" applyNumberFormat="1" applyFont="1" applyBorder="1" applyAlignment="1" applyProtection="1">
      <alignment horizontal="left" vertical="center" wrapText="1"/>
      <protection locked="0"/>
    </xf>
    <xf numFmtId="0" fontId="65" fillId="0" borderId="72" xfId="3" applyFont="1" applyFill="1" applyBorder="1" applyAlignment="1">
      <alignment horizontal="left" shrinkToFit="1"/>
    </xf>
    <xf numFmtId="0" fontId="65" fillId="0" borderId="7" xfId="3" applyFont="1" applyFill="1" applyBorder="1" applyAlignment="1">
      <alignment horizontal="left" shrinkToFit="1"/>
    </xf>
    <xf numFmtId="0" fontId="65" fillId="0" borderId="5" xfId="3" applyFont="1" applyFill="1" applyBorder="1" applyAlignment="1">
      <alignment horizontal="left" shrinkToFit="1"/>
    </xf>
    <xf numFmtId="0" fontId="29" fillId="0" borderId="76" xfId="3" applyFont="1" applyFill="1" applyBorder="1" applyAlignment="1">
      <alignment horizontal="left" vertical="center" shrinkToFit="1"/>
    </xf>
    <xf numFmtId="0" fontId="29" fillId="0" borderId="77" xfId="3" applyFont="1" applyFill="1" applyBorder="1" applyAlignment="1">
      <alignment horizontal="left" vertical="center" shrinkToFit="1"/>
    </xf>
    <xf numFmtId="0" fontId="29" fillId="0" borderId="78" xfId="3" applyFont="1" applyFill="1" applyBorder="1" applyAlignment="1">
      <alignment horizontal="left" vertical="center" shrinkToFit="1"/>
    </xf>
    <xf numFmtId="0" fontId="10" fillId="2" borderId="83" xfId="0" applyFont="1" applyFill="1" applyBorder="1" applyAlignment="1">
      <alignment horizontal="center" vertical="center" shrinkToFit="1"/>
    </xf>
    <xf numFmtId="0" fontId="10" fillId="2" borderId="77" xfId="0" applyFont="1" applyFill="1" applyBorder="1" applyAlignment="1">
      <alignment horizontal="center" vertical="center" shrinkToFit="1"/>
    </xf>
    <xf numFmtId="0" fontId="10" fillId="2" borderId="84" xfId="0" applyFont="1" applyFill="1" applyBorder="1" applyAlignment="1">
      <alignment horizontal="center" vertical="center" shrinkToFit="1"/>
    </xf>
    <xf numFmtId="0" fontId="22" fillId="0" borderId="58" xfId="0" applyFont="1" applyBorder="1" applyAlignment="1" applyProtection="1">
      <alignment horizontal="left" vertical="center" wrapText="1"/>
      <protection locked="0"/>
    </xf>
    <xf numFmtId="0" fontId="22" fillId="0" borderId="59" xfId="0" applyFont="1" applyBorder="1" applyAlignment="1" applyProtection="1">
      <alignment horizontal="left" vertical="center" wrapText="1"/>
      <protection locked="0"/>
    </xf>
    <xf numFmtId="0" fontId="22" fillId="0" borderId="60" xfId="0" applyFont="1" applyBorder="1" applyAlignment="1" applyProtection="1">
      <alignment horizontal="left" vertical="center" wrapText="1"/>
      <protection locked="0"/>
    </xf>
    <xf numFmtId="0" fontId="32" fillId="3" borderId="47" xfId="3" applyFont="1" applyFill="1" applyBorder="1">
      <alignment vertical="center"/>
    </xf>
    <xf numFmtId="0" fontId="32" fillId="3" borderId="48" xfId="3" applyFont="1" applyFill="1" applyBorder="1">
      <alignment vertical="center"/>
    </xf>
    <xf numFmtId="0" fontId="32" fillId="3" borderId="49" xfId="3" applyFont="1" applyFill="1" applyBorder="1">
      <alignment vertical="center"/>
    </xf>
    <xf numFmtId="0" fontId="32" fillId="3" borderId="41" xfId="0" applyFont="1" applyFill="1" applyBorder="1" applyAlignment="1">
      <alignment vertical="center" wrapText="1"/>
    </xf>
    <xf numFmtId="0" fontId="32" fillId="3" borderId="0" xfId="0" applyFont="1" applyFill="1" applyAlignment="1">
      <alignment vertical="center" wrapText="1"/>
    </xf>
    <xf numFmtId="0" fontId="32" fillId="3" borderId="50" xfId="0" applyFont="1" applyFill="1" applyBorder="1" applyAlignment="1">
      <alignment vertical="center" wrapText="1"/>
    </xf>
    <xf numFmtId="38" fontId="38" fillId="0" borderId="72" xfId="1" applyFont="1" applyBorder="1" applyAlignment="1" applyProtection="1">
      <alignment horizontal="center" vertical="center" wrapText="1"/>
      <protection locked="0"/>
    </xf>
    <xf numFmtId="38" fontId="38" fillId="0" borderId="7" xfId="1" applyFont="1" applyBorder="1" applyAlignment="1" applyProtection="1">
      <alignment horizontal="center" vertical="center" wrapText="1"/>
      <protection locked="0"/>
    </xf>
    <xf numFmtId="38" fontId="38" fillId="0" borderId="73" xfId="1" applyFont="1" applyBorder="1" applyAlignment="1" applyProtection="1">
      <alignment horizontal="center" vertical="center" wrapText="1"/>
      <protection locked="0"/>
    </xf>
    <xf numFmtId="38" fontId="38" fillId="0" borderId="69" xfId="1" applyFont="1" applyBorder="1" applyAlignment="1" applyProtection="1">
      <alignment horizontal="center" vertical="center" wrapText="1"/>
      <protection locked="0"/>
    </xf>
    <xf numFmtId="38" fontId="38" fillId="0" borderId="6" xfId="1" applyFont="1" applyBorder="1" applyAlignment="1" applyProtection="1">
      <alignment horizontal="center" vertical="center" wrapText="1"/>
      <protection locked="0"/>
    </xf>
    <xf numFmtId="38" fontId="38" fillId="0" borderId="71" xfId="1" applyFont="1" applyBorder="1" applyAlignment="1" applyProtection="1">
      <alignment horizontal="center" vertical="center" wrapText="1"/>
      <protection locked="0"/>
    </xf>
    <xf numFmtId="0" fontId="10" fillId="2" borderId="3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22" fillId="0" borderId="65" xfId="0" applyFont="1" applyBorder="1" applyAlignment="1" applyProtection="1">
      <alignment horizontal="left" vertical="center" wrapText="1"/>
      <protection locked="0"/>
    </xf>
    <xf numFmtId="0" fontId="22" fillId="0" borderId="46" xfId="0" applyFont="1" applyBorder="1" applyAlignment="1" applyProtection="1">
      <alignment horizontal="left" vertical="center" wrapText="1"/>
      <protection locked="0"/>
    </xf>
    <xf numFmtId="0" fontId="22" fillId="0" borderId="66" xfId="0" applyFont="1" applyBorder="1" applyAlignment="1" applyProtection="1">
      <alignment horizontal="left" vertical="center" wrapText="1"/>
      <protection locked="0"/>
    </xf>
    <xf numFmtId="0" fontId="65" fillId="2" borderId="72" xfId="3" applyFont="1" applyFill="1" applyBorder="1" applyAlignment="1">
      <alignment horizontal="left" shrinkToFit="1"/>
    </xf>
    <xf numFmtId="0" fontId="65" fillId="2" borderId="7" xfId="3" applyFont="1" applyFill="1" applyBorder="1" applyAlignment="1">
      <alignment horizontal="left" shrinkToFit="1"/>
    </xf>
    <xf numFmtId="0" fontId="65" fillId="2" borderId="5" xfId="3" applyFont="1" applyFill="1" applyBorder="1" applyAlignment="1">
      <alignment horizontal="left" shrinkToFit="1"/>
    </xf>
    <xf numFmtId="5" fontId="22" fillId="2" borderId="4" xfId="3" applyNumberFormat="1" applyFont="1" applyFill="1" applyBorder="1" applyAlignment="1">
      <alignment horizontal="center" vertical="center"/>
    </xf>
    <xf numFmtId="5" fontId="22" fillId="2" borderId="7" xfId="3" applyNumberFormat="1" applyFont="1" applyFill="1" applyBorder="1" applyAlignment="1">
      <alignment horizontal="center" vertical="center"/>
    </xf>
    <xf numFmtId="5" fontId="22" fillId="2" borderId="5" xfId="3" applyNumberFormat="1" applyFont="1" applyFill="1" applyBorder="1" applyAlignment="1">
      <alignment horizontal="center" vertical="center"/>
    </xf>
    <xf numFmtId="5" fontId="22" fillId="2" borderId="9" xfId="3" applyNumberFormat="1" applyFont="1" applyFill="1" applyBorder="1" applyAlignment="1">
      <alignment horizontal="center" vertical="center"/>
    </xf>
    <xf numFmtId="5" fontId="22" fillId="2" borderId="6" xfId="3" applyNumberFormat="1" applyFont="1" applyFill="1" applyBorder="1" applyAlignment="1">
      <alignment horizontal="center" vertical="center"/>
    </xf>
    <xf numFmtId="5" fontId="22" fillId="2" borderId="8" xfId="3" applyNumberFormat="1" applyFont="1" applyFill="1" applyBorder="1" applyAlignment="1">
      <alignment horizontal="center" vertical="center"/>
    </xf>
    <xf numFmtId="0" fontId="32" fillId="3" borderId="103" xfId="3" applyFont="1" applyFill="1" applyBorder="1" applyAlignment="1">
      <alignment horizontal="center" vertical="center"/>
    </xf>
    <xf numFmtId="0" fontId="10" fillId="0" borderId="103" xfId="3" applyFont="1" applyFill="1" applyBorder="1" applyAlignment="1" applyProtection="1">
      <alignment horizontal="left" vertical="top"/>
      <protection locked="0"/>
    </xf>
    <xf numFmtId="0" fontId="66" fillId="2" borderId="104" xfId="3" applyFont="1" applyFill="1" applyBorder="1" applyAlignment="1">
      <alignment horizontal="center" vertical="center"/>
    </xf>
    <xf numFmtId="0" fontId="66" fillId="2" borderId="108" xfId="3" applyFont="1" applyFill="1" applyBorder="1" applyAlignment="1">
      <alignment horizontal="center" vertical="center"/>
    </xf>
    <xf numFmtId="38" fontId="66" fillId="0" borderId="105" xfId="3" applyNumberFormat="1" applyFont="1" applyFill="1" applyBorder="1" applyAlignment="1">
      <alignment horizontal="center" vertical="center"/>
    </xf>
    <xf numFmtId="0" fontId="66" fillId="0" borderId="109" xfId="3" applyFont="1" applyFill="1" applyBorder="1" applyAlignment="1">
      <alignment horizontal="center" vertical="center"/>
    </xf>
    <xf numFmtId="0" fontId="66" fillId="0" borderId="106" xfId="3" applyFont="1" applyFill="1" applyBorder="1" applyAlignment="1">
      <alignment horizontal="center" vertical="center"/>
    </xf>
    <xf numFmtId="0" fontId="66" fillId="0" borderId="110" xfId="3" applyFont="1" applyFill="1" applyBorder="1" applyAlignment="1">
      <alignment horizontal="center" vertical="center"/>
    </xf>
    <xf numFmtId="0" fontId="66" fillId="0" borderId="107" xfId="3" applyFont="1" applyFill="1" applyBorder="1" applyAlignment="1">
      <alignment horizontal="center" vertical="center"/>
    </xf>
    <xf numFmtId="0" fontId="66" fillId="0" borderId="111" xfId="3" applyFont="1" applyFill="1" applyBorder="1" applyAlignment="1">
      <alignment horizontal="center" vertical="center"/>
    </xf>
    <xf numFmtId="0" fontId="10" fillId="2" borderId="5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2" fillId="0" borderId="9"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52" xfId="0" applyFont="1" applyBorder="1" applyAlignment="1" applyProtection="1">
      <alignment horizontal="left" vertical="center" wrapText="1"/>
      <protection locked="0"/>
    </xf>
    <xf numFmtId="0" fontId="63" fillId="0" borderId="67" xfId="0" applyFont="1" applyBorder="1" applyAlignment="1">
      <alignment horizontal="right" vertical="top"/>
    </xf>
    <xf numFmtId="0" fontId="21" fillId="2" borderId="70"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54" xfId="0" applyFont="1" applyFill="1" applyBorder="1" applyAlignment="1">
      <alignment horizontal="center" vertical="center" wrapText="1"/>
    </xf>
    <xf numFmtId="5" fontId="22" fillId="0" borderId="4" xfId="3" applyNumberFormat="1" applyFont="1" applyFill="1" applyBorder="1" applyAlignment="1">
      <alignment horizontal="center" vertical="center"/>
    </xf>
    <xf numFmtId="5" fontId="22" fillId="0" borderId="5" xfId="3" applyNumberFormat="1" applyFont="1" applyFill="1" applyBorder="1" applyAlignment="1">
      <alignment horizontal="center" vertical="center"/>
    </xf>
    <xf numFmtId="5" fontId="22" fillId="0" borderId="9" xfId="3" applyNumberFormat="1" applyFont="1" applyFill="1" applyBorder="1" applyAlignment="1">
      <alignment horizontal="center" vertical="center"/>
    </xf>
    <xf numFmtId="5" fontId="22" fillId="0" borderId="8" xfId="3" applyNumberFormat="1" applyFont="1" applyFill="1" applyBorder="1" applyAlignment="1">
      <alignment horizontal="center" vertical="center"/>
    </xf>
    <xf numFmtId="6" fontId="22" fillId="2" borderId="4" xfId="2" applyFont="1" applyFill="1" applyBorder="1" applyAlignment="1">
      <alignment horizontal="center" vertical="center"/>
    </xf>
    <xf numFmtId="6" fontId="22" fillId="2" borderId="7" xfId="2" applyFont="1" applyFill="1" applyBorder="1" applyAlignment="1">
      <alignment horizontal="center" vertical="center"/>
    </xf>
    <xf numFmtId="6" fontId="22" fillId="2" borderId="5" xfId="2" applyFont="1" applyFill="1" applyBorder="1" applyAlignment="1">
      <alignment horizontal="center" vertical="center"/>
    </xf>
    <xf numFmtId="6" fontId="22" fillId="2" borderId="9" xfId="2" applyFont="1" applyFill="1" applyBorder="1" applyAlignment="1">
      <alignment horizontal="center" vertical="center"/>
    </xf>
    <xf numFmtId="6" fontId="22" fillId="2" borderId="6" xfId="2" applyFont="1" applyFill="1" applyBorder="1" applyAlignment="1">
      <alignment horizontal="center" vertical="center"/>
    </xf>
    <xf numFmtId="6" fontId="22" fillId="2" borderId="8" xfId="2" applyFont="1" applyFill="1" applyBorder="1" applyAlignment="1">
      <alignment horizontal="center" vertical="center"/>
    </xf>
    <xf numFmtId="0" fontId="46" fillId="0" borderId="0" xfId="0" applyFont="1" applyAlignment="1">
      <alignment horizontal="center" vertical="center"/>
    </xf>
    <xf numFmtId="0" fontId="56" fillId="0" borderId="0" xfId="4" applyFont="1" applyAlignment="1">
      <alignment horizontal="center" wrapText="1"/>
    </xf>
    <xf numFmtId="0" fontId="57" fillId="0" borderId="0" xfId="0" applyFont="1" applyAlignment="1">
      <alignment horizontal="center" wrapText="1"/>
    </xf>
    <xf numFmtId="0" fontId="57" fillId="0" borderId="85" xfId="0" applyFont="1" applyBorder="1" applyAlignment="1">
      <alignment horizontal="center" wrapText="1"/>
    </xf>
    <xf numFmtId="49" fontId="8" fillId="0" borderId="39" xfId="0" applyNumberFormat="1" applyFont="1" applyBorder="1" applyAlignment="1" applyProtection="1">
      <alignment horizontal="center" vertical="center" shrinkToFit="1"/>
      <protection locked="0"/>
    </xf>
    <xf numFmtId="49" fontId="8" fillId="0" borderId="40" xfId="0" applyNumberFormat="1" applyFont="1" applyBorder="1" applyAlignment="1" applyProtection="1">
      <alignment horizontal="center" vertical="center" shrinkToFit="1"/>
      <protection locked="0"/>
    </xf>
    <xf numFmtId="0" fontId="30" fillId="3" borderId="36" xfId="0" applyFont="1" applyFill="1" applyBorder="1" applyAlignment="1">
      <alignment vertical="center" wrapText="1"/>
    </xf>
    <xf numFmtId="0" fontId="30" fillId="3" borderId="17" xfId="0" applyFont="1" applyFill="1" applyBorder="1" applyAlignment="1">
      <alignment vertical="center" wrapText="1"/>
    </xf>
    <xf numFmtId="0" fontId="30" fillId="3" borderId="37" xfId="0" applyFont="1" applyFill="1" applyBorder="1" applyAlignment="1">
      <alignment vertical="center" wrapText="1"/>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45" xfId="0" applyFont="1" applyFill="1" applyBorder="1" applyAlignment="1">
      <alignment horizontal="center" vertical="center"/>
    </xf>
    <xf numFmtId="0" fontId="22" fillId="0" borderId="61" xfId="0" applyFont="1" applyBorder="1" applyAlignment="1" applyProtection="1">
      <alignment horizontal="left" vertical="center" wrapText="1"/>
      <protection locked="0"/>
    </xf>
    <xf numFmtId="0" fontId="22" fillId="0" borderId="62" xfId="0" applyFont="1" applyBorder="1" applyAlignment="1" applyProtection="1">
      <alignment horizontal="left" vertical="center" wrapText="1"/>
      <protection locked="0"/>
    </xf>
    <xf numFmtId="0" fontId="22" fillId="0" borderId="63" xfId="0" applyFont="1" applyBorder="1" applyAlignment="1" applyProtection="1">
      <alignment horizontal="left" vertical="center" wrapText="1"/>
      <protection locked="0"/>
    </xf>
    <xf numFmtId="0" fontId="9" fillId="2" borderId="34" xfId="0" applyFont="1" applyFill="1" applyBorder="1" applyAlignment="1">
      <alignment horizontal="center" vertical="center"/>
    </xf>
    <xf numFmtId="0" fontId="9" fillId="2" borderId="31" xfId="0" applyFont="1" applyFill="1" applyBorder="1" applyAlignment="1">
      <alignment horizontal="center" vertical="center"/>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49"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41" fillId="0" borderId="0" xfId="0" applyFont="1" applyAlignment="1">
      <alignment horizontal="center" vertical="center" wrapText="1"/>
    </xf>
    <xf numFmtId="0" fontId="41" fillId="0" borderId="0" xfId="0" applyFont="1" applyAlignment="1">
      <alignment horizontal="center" vertical="center"/>
    </xf>
    <xf numFmtId="0" fontId="58" fillId="0" borderId="48" xfId="0" applyFont="1" applyBorder="1" applyAlignment="1">
      <alignment horizontal="center" vertical="center" shrinkToFit="1"/>
    </xf>
    <xf numFmtId="0" fontId="50" fillId="2" borderId="1" xfId="0" applyFont="1" applyFill="1" applyBorder="1" applyAlignment="1">
      <alignment horizontal="center" vertical="center" wrapText="1"/>
    </xf>
    <xf numFmtId="0" fontId="22" fillId="0" borderId="82" xfId="0" applyFont="1" applyBorder="1" applyAlignment="1" applyProtection="1">
      <alignment horizontal="center" vertical="center" wrapText="1"/>
      <protection locked="0"/>
    </xf>
    <xf numFmtId="0" fontId="29" fillId="0" borderId="48" xfId="0" applyFont="1" applyBorder="1" applyAlignment="1">
      <alignment horizontal="left" vertical="center" wrapText="1"/>
    </xf>
    <xf numFmtId="0" fontId="31" fillId="3" borderId="38" xfId="0" applyFont="1" applyFill="1" applyBorder="1" applyAlignment="1">
      <alignment vertical="center"/>
    </xf>
    <xf numFmtId="0" fontId="31" fillId="3" borderId="39" xfId="0" applyFont="1" applyFill="1" applyBorder="1" applyAlignment="1">
      <alignment vertical="center"/>
    </xf>
    <xf numFmtId="0" fontId="61" fillId="0" borderId="67" xfId="0" applyFont="1" applyBorder="1" applyAlignment="1">
      <alignment horizontal="center" vertical="center" wrapText="1"/>
    </xf>
    <xf numFmtId="0" fontId="27" fillId="0" borderId="90" xfId="0" applyFont="1" applyBorder="1" applyAlignment="1">
      <alignment horizontal="center" vertical="center" shrinkToFit="1"/>
    </xf>
    <xf numFmtId="0" fontId="27" fillId="0" borderId="91" xfId="0" applyFont="1" applyBorder="1" applyAlignment="1">
      <alignment horizontal="center" vertical="center" shrinkToFit="1"/>
    </xf>
    <xf numFmtId="0" fontId="27" fillId="0" borderId="92" xfId="0" applyFont="1" applyBorder="1" applyAlignment="1">
      <alignment horizontal="center" vertical="center" shrinkToFit="1"/>
    </xf>
    <xf numFmtId="0" fontId="27" fillId="0" borderId="93" xfId="0" applyFont="1" applyBorder="1" applyAlignment="1">
      <alignment horizontal="center" vertical="center" shrinkToFit="1"/>
    </xf>
    <xf numFmtId="0" fontId="27" fillId="0" borderId="67" xfId="0" applyFont="1" applyBorder="1" applyAlignment="1">
      <alignment horizontal="center" vertical="center" shrinkToFit="1"/>
    </xf>
    <xf numFmtId="0" fontId="27" fillId="0" borderId="94" xfId="0" applyFont="1" applyBorder="1" applyAlignment="1">
      <alignment horizontal="center" vertical="center" shrinkToFit="1"/>
    </xf>
    <xf numFmtId="0" fontId="64" fillId="0" borderId="67" xfId="0" applyFont="1" applyBorder="1" applyAlignment="1" applyProtection="1">
      <alignment horizontal="left" vertical="center" wrapText="1"/>
      <protection locked="0"/>
    </xf>
    <xf numFmtId="0" fontId="64" fillId="0" borderId="91" xfId="0" applyFont="1" applyBorder="1" applyAlignment="1" applyProtection="1">
      <alignment horizontal="left" vertical="center" wrapText="1"/>
      <protection locked="0"/>
    </xf>
    <xf numFmtId="0" fontId="64" fillId="0" borderId="92" xfId="0" applyFont="1" applyBorder="1" applyAlignment="1" applyProtection="1">
      <alignment horizontal="left" vertical="center" wrapText="1"/>
      <protection locked="0"/>
    </xf>
    <xf numFmtId="0" fontId="64" fillId="0" borderId="94" xfId="0" applyFont="1" applyBorder="1" applyAlignment="1" applyProtection="1">
      <alignment horizontal="left" vertical="center" wrapText="1"/>
      <protection locked="0"/>
    </xf>
    <xf numFmtId="0" fontId="26" fillId="0" borderId="90" xfId="0" applyFont="1" applyBorder="1" applyAlignment="1" applyProtection="1">
      <alignment horizontal="left" vertical="top" wrapText="1"/>
    </xf>
    <xf numFmtId="0" fontId="26" fillId="0" borderId="93" xfId="0" applyFont="1" applyBorder="1" applyAlignment="1" applyProtection="1">
      <alignment horizontal="left" vertical="top" wrapText="1"/>
    </xf>
    <xf numFmtId="0" fontId="26" fillId="0" borderId="90" xfId="0" applyFont="1" applyBorder="1" applyAlignment="1">
      <alignment horizontal="left" vertical="top"/>
    </xf>
    <xf numFmtId="0" fontId="26" fillId="0" borderId="91" xfId="0" applyFont="1" applyBorder="1" applyAlignment="1">
      <alignment horizontal="left" vertical="top"/>
    </xf>
    <xf numFmtId="0" fontId="26" fillId="0" borderId="92" xfId="0" applyFont="1" applyBorder="1" applyAlignment="1">
      <alignment horizontal="left" vertical="top"/>
    </xf>
    <xf numFmtId="0" fontId="26" fillId="0" borderId="93" xfId="0" applyFont="1" applyBorder="1" applyAlignment="1">
      <alignment horizontal="left" vertical="top"/>
    </xf>
    <xf numFmtId="0" fontId="26" fillId="0" borderId="67" xfId="0" applyFont="1" applyBorder="1" applyAlignment="1">
      <alignment horizontal="left" vertical="top"/>
    </xf>
    <xf numFmtId="0" fontId="26" fillId="0" borderId="94" xfId="0" applyFont="1" applyBorder="1" applyAlignment="1">
      <alignment horizontal="left" vertical="top"/>
    </xf>
    <xf numFmtId="0" fontId="51" fillId="0" borderId="90" xfId="0" applyFont="1" applyBorder="1" applyAlignment="1" applyProtection="1">
      <alignment vertical="center"/>
    </xf>
    <xf numFmtId="0" fontId="26" fillId="0" borderId="91" xfId="0" applyFont="1" applyBorder="1" applyAlignment="1" applyProtection="1">
      <alignment vertical="center"/>
    </xf>
    <xf numFmtId="0" fontId="60" fillId="0" borderId="91" xfId="0" applyFont="1" applyBorder="1" applyAlignment="1" applyProtection="1">
      <alignment horizontal="left" vertical="center"/>
      <protection locked="0"/>
    </xf>
    <xf numFmtId="0" fontId="60" fillId="0" borderId="92" xfId="0" applyFont="1" applyBorder="1" applyAlignment="1" applyProtection="1">
      <alignment horizontal="left" vertical="center"/>
      <protection locked="0"/>
    </xf>
    <xf numFmtId="0" fontId="52" fillId="0" borderId="95" xfId="3" applyFont="1" applyBorder="1" applyAlignment="1">
      <alignment horizontal="left" vertical="center" wrapText="1" shrinkToFit="1"/>
    </xf>
    <xf numFmtId="0" fontId="52" fillId="0" borderId="95" xfId="3" applyFont="1" applyBorder="1" applyAlignment="1">
      <alignment horizontal="left" vertical="center" shrinkToFit="1"/>
    </xf>
    <xf numFmtId="0" fontId="48" fillId="0" borderId="0" xfId="3" applyFont="1" applyBorder="1" applyAlignment="1" applyProtection="1">
      <alignment horizontal="center" vertical="center" wrapText="1"/>
    </xf>
    <xf numFmtId="38" fontId="38" fillId="0" borderId="58" xfId="1" applyFont="1" applyBorder="1" applyAlignment="1" applyProtection="1">
      <alignment horizontal="center" vertical="center" wrapText="1"/>
      <protection locked="0"/>
    </xf>
    <xf numFmtId="38" fontId="38" fillId="0" borderId="59" xfId="1" applyFont="1" applyBorder="1" applyAlignment="1" applyProtection="1">
      <alignment horizontal="center" vertical="center" wrapText="1"/>
      <protection locked="0"/>
    </xf>
    <xf numFmtId="38" fontId="38" fillId="0" borderId="60" xfId="1" applyFont="1" applyBorder="1" applyAlignment="1" applyProtection="1">
      <alignment horizontal="center" vertical="center" wrapText="1"/>
      <protection locked="0"/>
    </xf>
    <xf numFmtId="5" fontId="22" fillId="0" borderId="79" xfId="3" applyNumberFormat="1" applyFont="1" applyFill="1" applyBorder="1" applyAlignment="1">
      <alignment horizontal="center" vertical="center"/>
    </xf>
    <xf numFmtId="5" fontId="22" fillId="0" borderId="77" xfId="3" applyNumberFormat="1" applyFont="1" applyFill="1" applyBorder="1" applyAlignment="1">
      <alignment horizontal="center" vertical="center"/>
    </xf>
    <xf numFmtId="5" fontId="22" fillId="0" borderId="78" xfId="3" applyNumberFormat="1" applyFont="1" applyFill="1" applyBorder="1" applyAlignment="1">
      <alignment horizontal="center" vertical="center"/>
    </xf>
    <xf numFmtId="0" fontId="21" fillId="2" borderId="25"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1" fillId="2" borderId="81" xfId="0" applyFont="1" applyFill="1" applyBorder="1" applyAlignment="1">
      <alignment horizontal="center" vertical="center" wrapText="1"/>
    </xf>
    <xf numFmtId="0" fontId="21" fillId="2" borderId="0" xfId="0" applyFont="1" applyFill="1" applyAlignment="1">
      <alignment horizontal="center" vertical="center" wrapText="1"/>
    </xf>
    <xf numFmtId="0" fontId="9" fillId="2" borderId="2" xfId="0" applyFont="1" applyFill="1" applyBorder="1" applyAlignment="1">
      <alignment horizontal="center" vertical="center"/>
    </xf>
    <xf numFmtId="0" fontId="9" fillId="2" borderId="29"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1" xfId="0" applyFont="1" applyFill="1" applyBorder="1" applyAlignment="1">
      <alignment horizontal="center" vertical="center"/>
    </xf>
    <xf numFmtId="38" fontId="38" fillId="0" borderId="55" xfId="1" applyFont="1" applyBorder="1" applyAlignment="1" applyProtection="1">
      <alignment horizontal="center" vertical="center" wrapText="1"/>
      <protection locked="0"/>
    </xf>
    <xf numFmtId="38" fontId="38" fillId="0" borderId="56" xfId="1" applyFont="1" applyBorder="1" applyAlignment="1" applyProtection="1">
      <alignment horizontal="center" vertical="center" wrapText="1"/>
      <protection locked="0"/>
    </xf>
    <xf numFmtId="38" fontId="38" fillId="0" borderId="57" xfId="1" applyFont="1" applyBorder="1" applyAlignment="1" applyProtection="1">
      <alignment horizontal="center" vertical="center" wrapText="1"/>
      <protection locked="0"/>
    </xf>
  </cellXfs>
  <cellStyles count="5">
    <cellStyle name="ハイパーリンク" xfId="4" builtinId="8"/>
    <cellStyle name="桁区切り" xfId="1" builtinId="6"/>
    <cellStyle name="通貨" xfId="2" builtinId="7"/>
    <cellStyle name="標準" xfId="0" builtinId="0"/>
    <cellStyle name="標準 3" xfId="3" xr:uid="{00000000-0005-0000-0000-00000300000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0B5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pearsonvue.com/jp/ja/test-takers/voucher-store/apply.html" TargetMode="External"/><Relationship Id="rId1" Type="http://schemas.openxmlformats.org/officeDocument/2006/relationships/hyperlink" Target="https://www.pearsonvue.co.jp/Legal/Privacy-and-cookies-policy.aspx" TargetMode="External"/><Relationship Id="rId4" Type="http://schemas.openxmlformats.org/officeDocument/2006/relationships/hyperlink" Target="https://www.pearsonvue.co.jp/test-takers/Voucher-store.aspx"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74875</xdr:colOff>
          <xdr:row>25</xdr:row>
          <xdr:rowOff>6958</xdr:rowOff>
        </xdr:from>
        <xdr:to>
          <xdr:col>24</xdr:col>
          <xdr:colOff>190500</xdr:colOff>
          <xdr:row>25</xdr:row>
          <xdr:rowOff>240196</xdr:rowOff>
        </xdr:to>
        <xdr:grpSp>
          <xdr:nvGrpSpPr>
            <xdr:cNvPr id="1447" name="グループ化 2">
              <a:extLst>
                <a:ext uri="{FF2B5EF4-FFF2-40B4-BE49-F238E27FC236}">
                  <a16:creationId xmlns:a16="http://schemas.microsoft.com/office/drawing/2014/main" id="{00000000-0008-0000-0000-0000A7050000}"/>
                </a:ext>
              </a:extLst>
            </xdr:cNvPr>
            <xdr:cNvGrpSpPr>
              <a:grpSpLocks/>
            </xdr:cNvGrpSpPr>
          </xdr:nvGrpSpPr>
          <xdr:grpSpPr bwMode="auto">
            <a:xfrm>
              <a:off x="720918" y="7262523"/>
              <a:ext cx="6708582" cy="157038"/>
              <a:chOff x="809626" y="7144957"/>
              <a:chExt cx="5581644" cy="171555"/>
            </a:xfrm>
          </xdr:grpSpPr>
          <xdr:sp macro="" textlink="">
            <xdr:nvSpPr>
              <xdr:cNvPr id="1025" name="オプション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809626" y="7145062"/>
                <a:ext cx="12096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026" name="オプション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971675" y="7144957"/>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027" name="オプション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306705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028" name="オプション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029" name="オプション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524827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7</xdr:col>
      <xdr:colOff>216633</xdr:colOff>
      <xdr:row>5</xdr:row>
      <xdr:rowOff>190499</xdr:rowOff>
    </xdr:from>
    <xdr:to>
      <xdr:col>11</xdr:col>
      <xdr:colOff>285750</xdr:colOff>
      <xdr:row>5</xdr:row>
      <xdr:rowOff>300404</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2092325" y="1670537"/>
          <a:ext cx="1300040" cy="109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152399</xdr:colOff>
      <xdr:row>1</xdr:row>
      <xdr:rowOff>323850</xdr:rowOff>
    </xdr:from>
    <xdr:ext cx="2409607" cy="175467"/>
    <xdr:sp macro="" textlink="">
      <xdr:nvSpPr>
        <xdr:cNvPr id="16" name="テキスト ボックス 15">
          <a:hlinkClick xmlns:r="http://schemas.openxmlformats.org/officeDocument/2006/relationships" r:id="rId2"/>
          <a:extLst>
            <a:ext uri="{FF2B5EF4-FFF2-40B4-BE49-F238E27FC236}">
              <a16:creationId xmlns:a16="http://schemas.microsoft.com/office/drawing/2014/main" id="{00000000-0008-0000-0000-000010000000}"/>
            </a:ext>
          </a:extLst>
        </xdr:cNvPr>
        <xdr:cNvSpPr txBox="1"/>
      </xdr:nvSpPr>
      <xdr:spPr>
        <a:xfrm>
          <a:off x="2895599" y="466725"/>
          <a:ext cx="2409607" cy="175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editAs="oneCell">
    <xdr:from>
      <xdr:col>0</xdr:col>
      <xdr:colOff>0</xdr:colOff>
      <xdr:row>1</xdr:row>
      <xdr:rowOff>910</xdr:rowOff>
    </xdr:from>
    <xdr:to>
      <xdr:col>5</xdr:col>
      <xdr:colOff>153846</xdr:colOff>
      <xdr:row>2</xdr:row>
      <xdr:rowOff>171450</xdr:rowOff>
    </xdr:to>
    <xdr:pic>
      <xdr:nvPicPr>
        <xdr:cNvPr id="17" name="図 17">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0" y="143785"/>
          <a:ext cx="1402680" cy="64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125648</xdr:colOff>
      <xdr:row>1</xdr:row>
      <xdr:rowOff>40005</xdr:rowOff>
    </xdr:from>
    <xdr:to>
      <xdr:col>15</xdr:col>
      <xdr:colOff>165736</xdr:colOff>
      <xdr:row>1</xdr:row>
      <xdr:rowOff>344805</xdr:rowOff>
    </xdr:to>
    <xdr:sp macro="" textlink="">
      <xdr:nvSpPr>
        <xdr:cNvPr id="18" name="角丸四角形 8">
          <a:hlinkClick xmlns:r="http://schemas.openxmlformats.org/officeDocument/2006/relationships" r:id="rId2"/>
          <a:extLst>
            <a:ext uri="{FF2B5EF4-FFF2-40B4-BE49-F238E27FC236}">
              <a16:creationId xmlns:a16="http://schemas.microsoft.com/office/drawing/2014/main" id="{00000000-0008-0000-0000-000012000000}"/>
            </a:ext>
          </a:extLst>
        </xdr:cNvPr>
        <xdr:cNvSpPr/>
      </xdr:nvSpPr>
      <xdr:spPr>
        <a:xfrm>
          <a:off x="3173648" y="182880"/>
          <a:ext cx="1868888" cy="304800"/>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13</xdr:col>
      <xdr:colOff>201959</xdr:colOff>
      <xdr:row>45</xdr:row>
      <xdr:rowOff>207064</xdr:rowOff>
    </xdr:from>
    <xdr:to>
      <xdr:col>16</xdr:col>
      <xdr:colOff>140805</xdr:colOff>
      <xdr:row>45</xdr:row>
      <xdr:rowOff>323021</xdr:rowOff>
    </xdr:to>
    <xdr:sp macro="" textlink="">
      <xdr:nvSpPr>
        <xdr:cNvPr id="2" name="正方形/長方形 1">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3912568" y="11429999"/>
          <a:ext cx="924476" cy="1159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earsonvue.co.jp/test-taker/Voucher-store/apply.aspx"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9"/>
  <sheetViews>
    <sheetView showGridLines="0" tabSelected="1" view="pageBreakPreview" zoomScale="115" zoomScaleNormal="100" zoomScaleSheetLayoutView="115" workbookViewId="0">
      <selection activeCell="D9" sqref="D9:E9"/>
    </sheetView>
  </sheetViews>
  <sheetFormatPr defaultColWidth="4" defaultRowHeight="18"/>
  <cols>
    <col min="1" max="1" width="3" customWidth="1"/>
    <col min="2" max="2" width="2" customWidth="1"/>
    <col min="3" max="3" width="3.5" customWidth="1"/>
    <col min="14" max="15" width="4.5" customWidth="1"/>
    <col min="18" max="18" width="4.5" customWidth="1"/>
    <col min="19" max="19" width="4.33203125" customWidth="1"/>
    <col min="22" max="22" width="4.08203125" customWidth="1"/>
    <col min="24" max="24" width="4.83203125" customWidth="1"/>
  </cols>
  <sheetData>
    <row r="1" spans="1:25" s="1" customFormat="1" ht="11.5" customHeight="1">
      <c r="B1" s="2"/>
      <c r="D1" s="3"/>
      <c r="G1" s="3"/>
      <c r="H1" s="213" t="s">
        <v>36</v>
      </c>
      <c r="I1" s="213"/>
      <c r="J1" s="213"/>
      <c r="K1" s="213"/>
      <c r="L1" s="213"/>
      <c r="M1" s="213"/>
      <c r="N1" s="213"/>
      <c r="O1" s="213"/>
      <c r="P1" s="213"/>
      <c r="Q1" s="213"/>
      <c r="R1" s="213"/>
      <c r="S1" s="3"/>
      <c r="T1" s="3"/>
      <c r="U1" s="199" t="s">
        <v>31</v>
      </c>
      <c r="V1" s="199"/>
      <c r="W1" s="104">
        <v>45548</v>
      </c>
      <c r="X1" s="104"/>
      <c r="Y1" s="104"/>
    </row>
    <row r="2" spans="1:25" s="4" customFormat="1" ht="37.5" customHeight="1">
      <c r="B2" s="26"/>
      <c r="C2" s="26"/>
      <c r="D2" s="26"/>
      <c r="E2" s="26"/>
      <c r="F2" s="26"/>
      <c r="G2" s="26"/>
      <c r="H2" s="214" t="s">
        <v>37</v>
      </c>
      <c r="I2" s="215"/>
      <c r="J2" s="215"/>
      <c r="K2" s="215"/>
      <c r="L2" s="215"/>
      <c r="M2" s="215"/>
      <c r="N2" s="215"/>
      <c r="O2" s="215"/>
      <c r="P2" s="215"/>
      <c r="Q2" s="215"/>
      <c r="R2" s="216"/>
      <c r="S2" s="233"/>
      <c r="T2" s="234"/>
      <c r="U2" s="234"/>
      <c r="V2" s="234"/>
      <c r="W2" s="234"/>
      <c r="X2" s="234"/>
      <c r="Y2" s="235"/>
    </row>
    <row r="3" spans="1:25" s="4" customFormat="1" ht="14.25" customHeight="1">
      <c r="A3" s="136"/>
      <c r="B3" s="136"/>
      <c r="C3" s="136"/>
      <c r="D3" s="136"/>
      <c r="E3" s="136"/>
      <c r="F3" s="136"/>
      <c r="G3" s="136"/>
      <c r="H3" s="136"/>
      <c r="I3" s="136"/>
      <c r="J3" s="136"/>
      <c r="K3" s="136"/>
      <c r="L3" s="136"/>
      <c r="M3" s="136"/>
      <c r="N3" s="136"/>
      <c r="O3" s="136"/>
      <c r="P3" s="136"/>
      <c r="Q3" s="136"/>
      <c r="R3" s="136"/>
      <c r="S3" s="136"/>
      <c r="T3" s="136"/>
      <c r="U3" s="136"/>
      <c r="V3" s="136"/>
      <c r="W3" s="136"/>
      <c r="X3" s="136"/>
      <c r="Y3" s="136"/>
    </row>
    <row r="4" spans="1:25" s="25" customFormat="1" ht="48.75" customHeight="1">
      <c r="A4" s="236" t="s">
        <v>53</v>
      </c>
      <c r="B4" s="237"/>
      <c r="C4" s="237"/>
      <c r="D4" s="237"/>
      <c r="E4" s="237"/>
      <c r="F4" s="237"/>
      <c r="G4" s="237"/>
      <c r="H4" s="237"/>
      <c r="I4" s="237"/>
      <c r="J4" s="237"/>
      <c r="K4" s="237"/>
      <c r="L4" s="237"/>
      <c r="M4" s="237"/>
      <c r="N4" s="237"/>
      <c r="O4" s="237"/>
      <c r="P4" s="237"/>
      <c r="Q4" s="237"/>
      <c r="R4" s="237"/>
      <c r="S4" s="237"/>
      <c r="T4" s="237"/>
      <c r="U4" s="237"/>
      <c r="V4" s="237"/>
      <c r="W4" s="237"/>
      <c r="X4" s="237"/>
      <c r="Y4" s="237"/>
    </row>
    <row r="5" spans="1:25" ht="3.65" customHeight="1">
      <c r="A5" s="22"/>
      <c r="B5" s="22"/>
      <c r="C5" s="22"/>
      <c r="D5" s="22"/>
      <c r="E5" s="22"/>
      <c r="F5" s="22"/>
      <c r="G5" s="22"/>
      <c r="H5" s="22"/>
      <c r="I5" s="22"/>
      <c r="J5" s="22"/>
      <c r="K5" s="22"/>
      <c r="L5" s="22"/>
      <c r="M5" s="22"/>
      <c r="N5" s="22"/>
      <c r="O5" s="22"/>
      <c r="P5" s="22"/>
      <c r="Q5" s="22"/>
      <c r="R5" s="93"/>
      <c r="S5" s="93"/>
      <c r="T5" s="93"/>
      <c r="U5" s="93"/>
      <c r="V5" s="93"/>
      <c r="W5" s="93"/>
      <c r="X5" s="93"/>
      <c r="Y5" s="93"/>
    </row>
    <row r="6" spans="1:25" ht="28.5" customHeight="1">
      <c r="A6" s="241" t="s">
        <v>44</v>
      </c>
      <c r="B6" s="241"/>
      <c r="C6" s="241"/>
      <c r="D6" s="241"/>
      <c r="E6" s="241"/>
      <c r="F6" s="241"/>
      <c r="G6" s="241"/>
      <c r="H6" s="241"/>
      <c r="I6" s="241"/>
      <c r="J6" s="241"/>
      <c r="K6" s="241"/>
      <c r="L6" s="241"/>
      <c r="M6" s="241"/>
      <c r="N6" s="241"/>
      <c r="O6" s="241"/>
      <c r="P6" s="241"/>
      <c r="Q6" s="241"/>
      <c r="R6" s="241"/>
      <c r="S6" s="241"/>
      <c r="T6" s="238" t="str">
        <f>IF(Sheet1!A2&gt;=2,"クレジットカード","")</f>
        <v/>
      </c>
      <c r="U6" s="238"/>
      <c r="V6" s="238"/>
      <c r="W6" s="238"/>
      <c r="X6" s="238"/>
      <c r="Y6" s="238"/>
    </row>
    <row r="7" spans="1:25" ht="207" customHeight="1">
      <c r="A7" s="96" t="s">
        <v>45</v>
      </c>
      <c r="B7" s="97"/>
      <c r="C7" s="97"/>
      <c r="D7" s="97"/>
      <c r="E7" s="97"/>
      <c r="F7" s="97"/>
      <c r="G7" s="97"/>
      <c r="H7" s="97"/>
      <c r="I7" s="97"/>
      <c r="J7" s="97"/>
      <c r="K7" s="97"/>
      <c r="L7" s="97"/>
      <c r="M7" s="97"/>
      <c r="N7" s="97"/>
      <c r="O7" s="97"/>
      <c r="P7" s="97"/>
      <c r="Q7" s="97"/>
      <c r="R7" s="97"/>
      <c r="S7" s="97"/>
      <c r="T7" s="97"/>
      <c r="U7" s="97"/>
      <c r="V7" s="97"/>
      <c r="W7" s="97"/>
      <c r="X7" s="97"/>
      <c r="Y7" s="98"/>
    </row>
    <row r="8" spans="1:25" ht="4" customHeight="1" thickBot="1">
      <c r="A8" s="5"/>
      <c r="B8" s="5"/>
      <c r="C8" s="5"/>
      <c r="D8" s="5"/>
      <c r="E8" s="5"/>
      <c r="F8" s="5"/>
      <c r="G8" s="5"/>
      <c r="H8" s="5"/>
      <c r="I8" s="5"/>
      <c r="J8" s="5"/>
      <c r="K8" s="5"/>
      <c r="L8" s="5"/>
      <c r="M8" s="5"/>
      <c r="N8" s="5"/>
      <c r="O8" s="5"/>
      <c r="P8" s="5"/>
      <c r="Q8" s="5"/>
      <c r="R8" s="5"/>
      <c r="S8" s="5"/>
      <c r="T8" s="5"/>
      <c r="U8" s="5"/>
      <c r="V8" s="5"/>
      <c r="W8" s="5"/>
      <c r="X8" s="5"/>
      <c r="Y8" s="5"/>
    </row>
    <row r="9" spans="1:25" ht="13.15" customHeight="1" thickTop="1" thickBot="1">
      <c r="A9" s="99" t="s">
        <v>0</v>
      </c>
      <c r="B9" s="100"/>
      <c r="C9" s="101"/>
      <c r="D9" s="94"/>
      <c r="E9" s="95"/>
      <c r="F9" s="6" t="s">
        <v>1</v>
      </c>
      <c r="G9" s="94"/>
      <c r="H9" s="95"/>
      <c r="I9" s="6" t="s">
        <v>2</v>
      </c>
      <c r="J9" s="94"/>
      <c r="K9" s="95"/>
      <c r="L9" s="6" t="s">
        <v>3</v>
      </c>
      <c r="M9" s="7"/>
      <c r="N9" s="242" t="s">
        <v>4</v>
      </c>
      <c r="O9" s="243"/>
      <c r="P9" s="243"/>
      <c r="Q9" s="217"/>
      <c r="R9" s="217"/>
      <c r="S9" s="218"/>
      <c r="T9" s="102" t="s">
        <v>5</v>
      </c>
      <c r="U9" s="103"/>
      <c r="V9" s="103"/>
      <c r="W9" s="103"/>
      <c r="X9" s="103"/>
      <c r="Y9" s="103"/>
    </row>
    <row r="10" spans="1:25" ht="4" customHeight="1" thickTop="1">
      <c r="A10" s="8"/>
      <c r="B10" s="8"/>
      <c r="C10" s="8"/>
      <c r="D10" s="8"/>
      <c r="E10" s="8"/>
      <c r="F10" s="8"/>
      <c r="G10" s="8"/>
      <c r="H10" s="8"/>
      <c r="I10" s="8"/>
      <c r="J10" s="8"/>
      <c r="K10" s="8"/>
      <c r="L10" s="8"/>
      <c r="M10" s="8"/>
      <c r="N10" s="8"/>
      <c r="O10" s="8"/>
      <c r="P10" s="8"/>
      <c r="Q10" s="8"/>
      <c r="R10" s="8"/>
      <c r="S10" s="8"/>
      <c r="T10" s="8"/>
      <c r="U10" s="8"/>
      <c r="V10" s="8"/>
      <c r="W10" s="8"/>
      <c r="X10" s="8"/>
      <c r="Y10" s="8"/>
    </row>
    <row r="11" spans="1:25" ht="13.15" customHeight="1" thickBot="1">
      <c r="A11" s="219" t="s">
        <v>28</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1"/>
    </row>
    <row r="12" spans="1:25" ht="14.25" customHeight="1" thickTop="1">
      <c r="A12" s="222" t="s">
        <v>6</v>
      </c>
      <c r="B12" s="223"/>
      <c r="C12" s="224"/>
      <c r="D12" s="225"/>
      <c r="E12" s="226"/>
      <c r="F12" s="226"/>
      <c r="G12" s="226"/>
      <c r="H12" s="226"/>
      <c r="I12" s="226"/>
      <c r="J12" s="226"/>
      <c r="K12" s="226"/>
      <c r="L12" s="226"/>
      <c r="M12" s="226"/>
      <c r="N12" s="226"/>
      <c r="O12" s="226"/>
      <c r="P12" s="226"/>
      <c r="Q12" s="226"/>
      <c r="R12" s="226"/>
      <c r="S12" s="226"/>
      <c r="T12" s="226"/>
      <c r="U12" s="226"/>
      <c r="V12" s="226"/>
      <c r="W12" s="226"/>
      <c r="X12" s="226"/>
      <c r="Y12" s="227"/>
    </row>
    <row r="13" spans="1:25" ht="14.25" customHeight="1">
      <c r="A13" s="228" t="s">
        <v>7</v>
      </c>
      <c r="B13" s="229"/>
      <c r="C13" s="229"/>
      <c r="D13" s="77"/>
      <c r="E13" s="78"/>
      <c r="F13" s="78"/>
      <c r="G13" s="78"/>
      <c r="H13" s="78"/>
      <c r="I13" s="78"/>
      <c r="J13" s="78"/>
      <c r="K13" s="78"/>
      <c r="L13" s="78"/>
      <c r="M13" s="78"/>
      <c r="N13" s="78"/>
      <c r="O13" s="78"/>
      <c r="P13" s="78"/>
      <c r="Q13" s="78"/>
      <c r="R13" s="78"/>
      <c r="S13" s="78"/>
      <c r="T13" s="78"/>
      <c r="U13" s="78"/>
      <c r="V13" s="78"/>
      <c r="W13" s="78"/>
      <c r="X13" s="78"/>
      <c r="Y13" s="79"/>
    </row>
    <row r="14" spans="1:25" ht="14.25" customHeight="1">
      <c r="A14" s="83" t="s">
        <v>8</v>
      </c>
      <c r="B14" s="84"/>
      <c r="C14" s="84"/>
      <c r="D14" s="80"/>
      <c r="E14" s="81"/>
      <c r="F14" s="81"/>
      <c r="G14" s="81"/>
      <c r="H14" s="81"/>
      <c r="I14" s="81"/>
      <c r="J14" s="81"/>
      <c r="K14" s="81"/>
      <c r="L14" s="81"/>
      <c r="M14" s="81"/>
      <c r="N14" s="81"/>
      <c r="O14" s="81"/>
      <c r="P14" s="81"/>
      <c r="Q14" s="81"/>
      <c r="R14" s="81"/>
      <c r="S14" s="81"/>
      <c r="T14" s="81"/>
      <c r="U14" s="81"/>
      <c r="V14" s="81"/>
      <c r="W14" s="81"/>
      <c r="X14" s="81"/>
      <c r="Y14" s="82"/>
    </row>
    <row r="15" spans="1:25" ht="14.25" customHeight="1">
      <c r="A15" s="109" t="s">
        <v>9</v>
      </c>
      <c r="B15" s="110"/>
      <c r="C15" s="110"/>
      <c r="D15" s="111"/>
      <c r="E15" s="112"/>
      <c r="F15" s="112"/>
      <c r="G15" s="112"/>
      <c r="H15" s="112"/>
      <c r="I15" s="112"/>
      <c r="J15" s="112"/>
      <c r="K15" s="112"/>
      <c r="L15" s="112"/>
      <c r="M15" s="112"/>
      <c r="N15" s="112"/>
      <c r="O15" s="112"/>
      <c r="P15" s="112"/>
      <c r="Q15" s="112"/>
      <c r="R15" s="112"/>
      <c r="S15" s="112"/>
      <c r="T15" s="112"/>
      <c r="U15" s="112"/>
      <c r="V15" s="112"/>
      <c r="W15" s="112"/>
      <c r="X15" s="112"/>
      <c r="Y15" s="113"/>
    </row>
    <row r="16" spans="1:25" ht="14.25" customHeight="1">
      <c r="A16" s="114" t="s">
        <v>6</v>
      </c>
      <c r="B16" s="115"/>
      <c r="C16" s="115"/>
      <c r="D16" s="85" t="s">
        <v>33</v>
      </c>
      <c r="E16" s="86"/>
      <c r="F16" s="87"/>
      <c r="G16" s="88"/>
      <c r="H16" s="89"/>
      <c r="I16" s="239" t="s">
        <v>34</v>
      </c>
      <c r="J16" s="86"/>
      <c r="K16" s="240"/>
      <c r="L16" s="240"/>
      <c r="M16" s="240"/>
      <c r="N16" s="72" t="s">
        <v>30</v>
      </c>
      <c r="O16" s="73"/>
      <c r="P16" s="74"/>
      <c r="Q16" s="75"/>
      <c r="R16" s="75"/>
      <c r="S16" s="75"/>
      <c r="T16" s="75"/>
      <c r="U16" s="75"/>
      <c r="V16" s="75"/>
      <c r="W16" s="75"/>
      <c r="X16" s="75"/>
      <c r="Y16" s="76"/>
    </row>
    <row r="17" spans="1:25" ht="14.25" customHeight="1">
      <c r="A17" s="282" t="s">
        <v>11</v>
      </c>
      <c r="B17" s="283"/>
      <c r="C17" s="283"/>
      <c r="D17" s="77"/>
      <c r="E17" s="78"/>
      <c r="F17" s="78"/>
      <c r="G17" s="78"/>
      <c r="H17" s="78"/>
      <c r="I17" s="78"/>
      <c r="J17" s="78"/>
      <c r="K17" s="78"/>
      <c r="L17" s="78"/>
      <c r="M17" s="116"/>
      <c r="N17" s="117" t="s">
        <v>10</v>
      </c>
      <c r="O17" s="73"/>
      <c r="P17" s="74"/>
      <c r="Q17" s="75"/>
      <c r="R17" s="75"/>
      <c r="S17" s="75"/>
      <c r="T17" s="75"/>
      <c r="U17" s="75"/>
      <c r="V17" s="75"/>
      <c r="W17" s="75"/>
      <c r="X17" s="75"/>
      <c r="Y17" s="76"/>
    </row>
    <row r="18" spans="1:25" ht="14.25" customHeight="1">
      <c r="A18" s="118" t="s">
        <v>13</v>
      </c>
      <c r="B18" s="119"/>
      <c r="C18" s="119"/>
      <c r="D18" s="120"/>
      <c r="E18" s="121"/>
      <c r="F18" s="122"/>
      <c r="G18" s="123" t="s">
        <v>14</v>
      </c>
      <c r="H18" s="124"/>
      <c r="I18" s="124"/>
      <c r="J18" s="87" t="s">
        <v>15</v>
      </c>
      <c r="K18" s="88"/>
      <c r="L18" s="88"/>
      <c r="M18" s="89"/>
      <c r="N18" s="230" t="s">
        <v>12</v>
      </c>
      <c r="O18" s="231"/>
      <c r="P18" s="232"/>
      <c r="Q18" s="81"/>
      <c r="R18" s="81"/>
      <c r="S18" s="81"/>
      <c r="T18" s="81"/>
      <c r="U18" s="81"/>
      <c r="V18" s="81"/>
      <c r="W18" s="81"/>
      <c r="X18" s="81"/>
      <c r="Y18" s="82"/>
    </row>
    <row r="19" spans="1:25" ht="14.25" customHeight="1">
      <c r="A19" s="109" t="s">
        <v>35</v>
      </c>
      <c r="B19" s="280"/>
      <c r="C19" s="281"/>
      <c r="D19" s="111"/>
      <c r="E19" s="112"/>
      <c r="F19" s="112"/>
      <c r="G19" s="112"/>
      <c r="H19" s="112"/>
      <c r="I19" s="112"/>
      <c r="J19" s="112"/>
      <c r="K19" s="112"/>
      <c r="L19" s="112"/>
      <c r="M19" s="112"/>
      <c r="N19" s="112"/>
      <c r="O19" s="112"/>
      <c r="P19" s="112"/>
      <c r="Q19" s="112"/>
      <c r="R19" s="112"/>
      <c r="S19" s="112"/>
      <c r="T19" s="112"/>
      <c r="U19" s="112"/>
      <c r="V19" s="112"/>
      <c r="W19" s="112"/>
      <c r="X19" s="112"/>
      <c r="Y19" s="113"/>
    </row>
    <row r="20" spans="1:25" ht="14.25" customHeight="1" thickBot="1">
      <c r="A20" s="148" t="s">
        <v>38</v>
      </c>
      <c r="B20" s="149"/>
      <c r="C20" s="150"/>
      <c r="D20" s="151"/>
      <c r="E20" s="152"/>
      <c r="F20" s="152"/>
      <c r="G20" s="152"/>
      <c r="H20" s="152"/>
      <c r="I20" s="152"/>
      <c r="J20" s="152"/>
      <c r="K20" s="152"/>
      <c r="L20" s="152"/>
      <c r="M20" s="152"/>
      <c r="N20" s="152"/>
      <c r="O20" s="152"/>
      <c r="P20" s="152"/>
      <c r="Q20" s="152"/>
      <c r="R20" s="152"/>
      <c r="S20" s="152"/>
      <c r="T20" s="152"/>
      <c r="U20" s="152"/>
      <c r="V20" s="152"/>
      <c r="W20" s="152"/>
      <c r="X20" s="152"/>
      <c r="Y20" s="153"/>
    </row>
    <row r="21" spans="1:25" ht="13.15" customHeight="1" thickTop="1">
      <c r="A21" s="157" t="s">
        <v>32</v>
      </c>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9"/>
    </row>
    <row r="22" spans="1:25" ht="12" customHeight="1">
      <c r="A22" s="193" t="s">
        <v>25</v>
      </c>
      <c r="B22" s="194"/>
      <c r="C22" s="195"/>
      <c r="D22" s="196"/>
      <c r="E22" s="197"/>
      <c r="F22" s="197"/>
      <c r="G22" s="197"/>
      <c r="H22" s="197"/>
      <c r="I22" s="197"/>
      <c r="J22" s="197"/>
      <c r="K22" s="197"/>
      <c r="L22" s="197"/>
      <c r="M22" s="197"/>
      <c r="N22" s="197"/>
      <c r="O22" s="197"/>
      <c r="P22" s="197"/>
      <c r="Q22" s="197"/>
      <c r="R22" s="197"/>
      <c r="S22" s="197"/>
      <c r="T22" s="197"/>
      <c r="U22" s="197"/>
      <c r="V22" s="197"/>
      <c r="W22" s="197"/>
      <c r="X22" s="197"/>
      <c r="Y22" s="198"/>
    </row>
    <row r="23" spans="1:25" ht="12" customHeight="1">
      <c r="A23" s="166" t="s">
        <v>9</v>
      </c>
      <c r="B23" s="167"/>
      <c r="C23" s="168"/>
      <c r="D23" s="128"/>
      <c r="E23" s="112"/>
      <c r="F23" s="112"/>
      <c r="G23" s="112"/>
      <c r="H23" s="112"/>
      <c r="I23" s="112"/>
      <c r="J23" s="112"/>
      <c r="K23" s="112"/>
      <c r="L23" s="112"/>
      <c r="M23" s="112"/>
      <c r="N23" s="112"/>
      <c r="O23" s="112"/>
      <c r="P23" s="112"/>
      <c r="Q23" s="112"/>
      <c r="R23" s="112"/>
      <c r="S23" s="112"/>
      <c r="T23" s="112"/>
      <c r="U23" s="112"/>
      <c r="V23" s="112"/>
      <c r="W23" s="112"/>
      <c r="X23" s="112"/>
      <c r="Y23" s="129"/>
    </row>
    <row r="24" spans="1:25" ht="12" customHeight="1">
      <c r="A24" s="130" t="s">
        <v>6</v>
      </c>
      <c r="B24" s="131"/>
      <c r="C24" s="132"/>
      <c r="D24" s="133"/>
      <c r="E24" s="134"/>
      <c r="F24" s="134"/>
      <c r="G24" s="134"/>
      <c r="H24" s="134"/>
      <c r="I24" s="134"/>
      <c r="J24" s="134"/>
      <c r="K24" s="134"/>
      <c r="L24" s="134"/>
      <c r="M24" s="135"/>
      <c r="N24" s="117" t="s">
        <v>10</v>
      </c>
      <c r="O24" s="73"/>
      <c r="P24" s="74"/>
      <c r="Q24" s="75"/>
      <c r="R24" s="75"/>
      <c r="S24" s="75"/>
      <c r="T24" s="75"/>
      <c r="U24" s="75"/>
      <c r="V24" s="75"/>
      <c r="W24" s="75"/>
      <c r="X24" s="75"/>
      <c r="Y24" s="141"/>
    </row>
    <row r="25" spans="1:25" ht="12" customHeight="1" thickBot="1">
      <c r="A25" s="169" t="s">
        <v>26</v>
      </c>
      <c r="B25" s="170"/>
      <c r="C25" s="170"/>
      <c r="D25" s="171"/>
      <c r="E25" s="172"/>
      <c r="F25" s="172"/>
      <c r="G25" s="172"/>
      <c r="H25" s="172"/>
      <c r="I25" s="172"/>
      <c r="J25" s="172"/>
      <c r="K25" s="172"/>
      <c r="L25" s="172"/>
      <c r="M25" s="173"/>
      <c r="N25" s="276" t="s">
        <v>27</v>
      </c>
      <c r="O25" s="277"/>
      <c r="P25" s="125"/>
      <c r="Q25" s="126"/>
      <c r="R25" s="126"/>
      <c r="S25" s="126"/>
      <c r="T25" s="126"/>
      <c r="U25" s="126"/>
      <c r="V25" s="126"/>
      <c r="W25" s="126"/>
      <c r="X25" s="126"/>
      <c r="Y25" s="127"/>
    </row>
    <row r="26" spans="1:25" s="17" customFormat="1" ht="13.15" customHeight="1" thickTop="1" thickBot="1">
      <c r="A26" s="154" t="s">
        <v>16</v>
      </c>
      <c r="B26" s="155"/>
      <c r="C26" s="156"/>
      <c r="D26" s="9"/>
      <c r="E26" s="10"/>
      <c r="F26" s="10"/>
      <c r="G26" s="11"/>
      <c r="H26" s="11"/>
      <c r="I26" s="12"/>
      <c r="J26" s="12"/>
      <c r="K26" s="12"/>
      <c r="L26" s="13"/>
      <c r="M26" s="13"/>
      <c r="N26" s="13"/>
      <c r="O26" s="14"/>
      <c r="P26" s="14"/>
      <c r="Q26" s="14"/>
      <c r="R26" s="14"/>
      <c r="S26" s="15"/>
      <c r="T26" s="15"/>
      <c r="U26" s="15"/>
      <c r="V26" s="15"/>
      <c r="W26" s="15"/>
      <c r="X26" s="15"/>
      <c r="Y26" s="16"/>
    </row>
    <row r="27" spans="1:25" ht="4" customHeight="1" thickTop="1">
      <c r="A27" s="18"/>
      <c r="B27" s="18"/>
      <c r="C27" s="19"/>
      <c r="D27" s="19"/>
      <c r="E27" s="19"/>
      <c r="F27" s="19"/>
      <c r="G27" s="19"/>
      <c r="H27" s="19"/>
      <c r="I27" s="19"/>
      <c r="J27" s="19"/>
      <c r="K27" s="19"/>
      <c r="L27" s="19"/>
      <c r="M27" s="19"/>
      <c r="N27" s="19"/>
      <c r="O27" s="19"/>
      <c r="P27" s="20"/>
      <c r="Q27" s="20"/>
      <c r="R27" s="19"/>
      <c r="S27" s="19"/>
      <c r="T27" s="19"/>
      <c r="U27" s="19"/>
      <c r="V27" s="19"/>
      <c r="W27" s="19"/>
      <c r="X27" s="19"/>
      <c r="Y27" s="19"/>
    </row>
    <row r="28" spans="1:25" ht="13.15" customHeight="1">
      <c r="A28" s="106" t="s">
        <v>17</v>
      </c>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8"/>
    </row>
    <row r="29" spans="1:25" s="23" customFormat="1" ht="13.15" customHeight="1" thickBot="1">
      <c r="A29" s="278" t="s">
        <v>19</v>
      </c>
      <c r="B29" s="279"/>
      <c r="C29" s="279"/>
      <c r="D29" s="200" t="s">
        <v>18</v>
      </c>
      <c r="E29" s="201"/>
      <c r="F29" s="201"/>
      <c r="G29" s="201"/>
      <c r="H29" s="201"/>
      <c r="I29" s="201"/>
      <c r="J29" s="201"/>
      <c r="K29" s="201"/>
      <c r="L29" s="201"/>
      <c r="M29" s="201"/>
      <c r="N29" s="201"/>
      <c r="O29" s="202"/>
      <c r="P29" s="201" t="s">
        <v>52</v>
      </c>
      <c r="Q29" s="201"/>
      <c r="R29" s="201"/>
      <c r="S29" s="90" t="s">
        <v>46</v>
      </c>
      <c r="T29" s="91"/>
      <c r="U29" s="91"/>
      <c r="V29" s="91"/>
      <c r="W29" s="91"/>
      <c r="X29" s="91"/>
      <c r="Y29" s="92"/>
    </row>
    <row r="30" spans="1:25" s="21" customFormat="1" ht="15" customHeight="1" thickTop="1">
      <c r="A30" s="284"/>
      <c r="B30" s="285"/>
      <c r="C30" s="286"/>
      <c r="D30" s="142" t="s">
        <v>54</v>
      </c>
      <c r="E30" s="143"/>
      <c r="F30" s="143"/>
      <c r="G30" s="143"/>
      <c r="H30" s="143"/>
      <c r="I30" s="143"/>
      <c r="J30" s="143"/>
      <c r="K30" s="143"/>
      <c r="L30" s="143"/>
      <c r="M30" s="143"/>
      <c r="N30" s="143"/>
      <c r="O30" s="144"/>
      <c r="P30" s="67" ph="1">
        <v>15000</v>
      </c>
      <c r="Q30" s="67"/>
      <c r="R30" s="67"/>
      <c r="S30" s="32">
        <f>IF(A30&gt;=5,A30*P30,0)</f>
        <v>0</v>
      </c>
      <c r="T30" s="33"/>
      <c r="U30" s="33"/>
      <c r="V30" s="33"/>
      <c r="W30" s="33"/>
      <c r="X30" s="33"/>
      <c r="Y30" s="34"/>
    </row>
    <row r="31" spans="1:25" ht="12" customHeight="1">
      <c r="A31" s="163"/>
      <c r="B31" s="164"/>
      <c r="C31" s="165"/>
      <c r="D31" s="69" t="s">
        <v>55</v>
      </c>
      <c r="E31" s="70"/>
      <c r="F31" s="70"/>
      <c r="G31" s="70"/>
      <c r="H31" s="70"/>
      <c r="I31" s="70"/>
      <c r="J31" s="70"/>
      <c r="K31" s="70"/>
      <c r="L31" s="70"/>
      <c r="M31" s="70"/>
      <c r="N31" s="70"/>
      <c r="O31" s="71"/>
      <c r="P31" s="68"/>
      <c r="Q31" s="68"/>
      <c r="R31" s="68"/>
      <c r="S31" s="35"/>
      <c r="T31" s="36"/>
      <c r="U31" s="36"/>
      <c r="V31" s="36"/>
      <c r="W31" s="36"/>
      <c r="X31" s="36"/>
      <c r="Y31" s="37"/>
    </row>
    <row r="32" spans="1:25" s="21" customFormat="1" ht="15" customHeight="1">
      <c r="A32" s="160"/>
      <c r="B32" s="161"/>
      <c r="C32" s="162"/>
      <c r="D32" s="174" t="s">
        <v>56</v>
      </c>
      <c r="E32" s="175"/>
      <c r="F32" s="175"/>
      <c r="G32" s="175"/>
      <c r="H32" s="175"/>
      <c r="I32" s="175"/>
      <c r="J32" s="175"/>
      <c r="K32" s="175"/>
      <c r="L32" s="175"/>
      <c r="M32" s="175"/>
      <c r="N32" s="175"/>
      <c r="O32" s="176"/>
      <c r="P32" s="177" ph="1">
        <v>20000</v>
      </c>
      <c r="Q32" s="178"/>
      <c r="R32" s="179"/>
      <c r="S32" s="38">
        <f>IF(A32&gt;=5,A32*P32,0)</f>
        <v>0</v>
      </c>
      <c r="T32" s="39"/>
      <c r="U32" s="39"/>
      <c r="V32" s="39"/>
      <c r="W32" s="39"/>
      <c r="X32" s="39"/>
      <c r="Y32" s="40"/>
    </row>
    <row r="33" spans="1:25" ht="12" customHeight="1">
      <c r="A33" s="163"/>
      <c r="B33" s="164"/>
      <c r="C33" s="165"/>
      <c r="D33" s="137" t="s">
        <v>57</v>
      </c>
      <c r="E33" s="138"/>
      <c r="F33" s="138"/>
      <c r="G33" s="138"/>
      <c r="H33" s="138"/>
      <c r="I33" s="138"/>
      <c r="J33" s="138"/>
      <c r="K33" s="138"/>
      <c r="L33" s="138"/>
      <c r="M33" s="138"/>
      <c r="N33" s="138"/>
      <c r="O33" s="139"/>
      <c r="P33" s="180"/>
      <c r="Q33" s="181"/>
      <c r="R33" s="182"/>
      <c r="S33" s="41"/>
      <c r="T33" s="42"/>
      <c r="U33" s="42"/>
      <c r="V33" s="42"/>
      <c r="W33" s="42"/>
      <c r="X33" s="42"/>
      <c r="Y33" s="43"/>
    </row>
    <row r="34" spans="1:25" s="21" customFormat="1" ht="15" customHeight="1">
      <c r="A34" s="160"/>
      <c r="B34" s="161"/>
      <c r="C34" s="162"/>
      <c r="D34" s="142" t="s">
        <v>58</v>
      </c>
      <c r="E34" s="143"/>
      <c r="F34" s="143"/>
      <c r="G34" s="143"/>
      <c r="H34" s="143"/>
      <c r="I34" s="143"/>
      <c r="J34" s="143"/>
      <c r="K34" s="143"/>
      <c r="L34" s="143"/>
      <c r="M34" s="143"/>
      <c r="N34" s="143"/>
      <c r="O34" s="144"/>
      <c r="P34" s="203" ph="1">
        <v>20000</v>
      </c>
      <c r="Q34" s="67"/>
      <c r="R34" s="204"/>
      <c r="S34" s="32">
        <f>IF(A34&gt;=5,A34*P34,0)</f>
        <v>0</v>
      </c>
      <c r="T34" s="33"/>
      <c r="U34" s="33"/>
      <c r="V34" s="33"/>
      <c r="W34" s="33"/>
      <c r="X34" s="33"/>
      <c r="Y34" s="34"/>
    </row>
    <row r="35" spans="1:25" ht="12" customHeight="1">
      <c r="A35" s="163"/>
      <c r="B35" s="164"/>
      <c r="C35" s="165"/>
      <c r="D35" s="69" t="s">
        <v>59</v>
      </c>
      <c r="E35" s="70"/>
      <c r="F35" s="70"/>
      <c r="G35" s="70"/>
      <c r="H35" s="70"/>
      <c r="I35" s="70"/>
      <c r="J35" s="70"/>
      <c r="K35" s="70"/>
      <c r="L35" s="70"/>
      <c r="M35" s="70"/>
      <c r="N35" s="70"/>
      <c r="O35" s="71"/>
      <c r="P35" s="205"/>
      <c r="Q35" s="68"/>
      <c r="R35" s="206"/>
      <c r="S35" s="35"/>
      <c r="T35" s="36"/>
      <c r="U35" s="36"/>
      <c r="V35" s="36"/>
      <c r="W35" s="36"/>
      <c r="X35" s="36"/>
      <c r="Y35" s="37"/>
    </row>
    <row r="36" spans="1:25" s="21" customFormat="1" ht="15" customHeight="1">
      <c r="A36" s="160"/>
      <c r="B36" s="161"/>
      <c r="C36" s="162"/>
      <c r="D36" s="174" t="s">
        <v>60</v>
      </c>
      <c r="E36" s="175"/>
      <c r="F36" s="175"/>
      <c r="G36" s="175"/>
      <c r="H36" s="175"/>
      <c r="I36" s="175"/>
      <c r="J36" s="175"/>
      <c r="K36" s="175"/>
      <c r="L36" s="175"/>
      <c r="M36" s="175"/>
      <c r="N36" s="175"/>
      <c r="O36" s="176"/>
      <c r="P36" s="207" ph="1">
        <v>30000</v>
      </c>
      <c r="Q36" s="208"/>
      <c r="R36" s="209"/>
      <c r="S36" s="38">
        <f>IF(A36&gt;=5,A36*P36,0)</f>
        <v>0</v>
      </c>
      <c r="T36" s="39"/>
      <c r="U36" s="39"/>
      <c r="V36" s="39"/>
      <c r="W36" s="39"/>
      <c r="X36" s="39"/>
      <c r="Y36" s="40"/>
    </row>
    <row r="37" spans="1:25" ht="12" customHeight="1">
      <c r="A37" s="163"/>
      <c r="B37" s="164"/>
      <c r="C37" s="165"/>
      <c r="D37" s="137" t="s">
        <v>61</v>
      </c>
      <c r="E37" s="138"/>
      <c r="F37" s="138"/>
      <c r="G37" s="138"/>
      <c r="H37" s="138"/>
      <c r="I37" s="138"/>
      <c r="J37" s="138"/>
      <c r="K37" s="138"/>
      <c r="L37" s="138"/>
      <c r="M37" s="138"/>
      <c r="N37" s="138"/>
      <c r="O37" s="139"/>
      <c r="P37" s="210"/>
      <c r="Q37" s="211"/>
      <c r="R37" s="212"/>
      <c r="S37" s="41"/>
      <c r="T37" s="42"/>
      <c r="U37" s="42"/>
      <c r="V37" s="42"/>
      <c r="W37" s="42"/>
      <c r="X37" s="42"/>
      <c r="Y37" s="43"/>
    </row>
    <row r="38" spans="1:25" s="21" customFormat="1" ht="15" customHeight="1">
      <c r="A38" s="160"/>
      <c r="B38" s="161"/>
      <c r="C38" s="162"/>
      <c r="D38" s="142" t="s">
        <v>62</v>
      </c>
      <c r="E38" s="143"/>
      <c r="F38" s="143"/>
      <c r="G38" s="143"/>
      <c r="H38" s="143"/>
      <c r="I38" s="143"/>
      <c r="J38" s="143"/>
      <c r="K38" s="143"/>
      <c r="L38" s="143"/>
      <c r="M38" s="143"/>
      <c r="N38" s="143"/>
      <c r="O38" s="144"/>
      <c r="P38" s="203" ph="1">
        <v>30000</v>
      </c>
      <c r="Q38" s="67"/>
      <c r="R38" s="204"/>
      <c r="S38" s="32">
        <f>IF(A38&gt;=5,A38*P38,0)</f>
        <v>0</v>
      </c>
      <c r="T38" s="33"/>
      <c r="U38" s="33"/>
      <c r="V38" s="33"/>
      <c r="W38" s="33"/>
      <c r="X38" s="33"/>
      <c r="Y38" s="34"/>
    </row>
    <row r="39" spans="1:25" ht="12" customHeight="1" thickBot="1">
      <c r="A39" s="270"/>
      <c r="B39" s="271"/>
      <c r="C39" s="272"/>
      <c r="D39" s="145" t="s">
        <v>63</v>
      </c>
      <c r="E39" s="146"/>
      <c r="F39" s="146"/>
      <c r="G39" s="146"/>
      <c r="H39" s="146"/>
      <c r="I39" s="146"/>
      <c r="J39" s="146"/>
      <c r="K39" s="146"/>
      <c r="L39" s="146"/>
      <c r="M39" s="146"/>
      <c r="N39" s="146"/>
      <c r="O39" s="147"/>
      <c r="P39" s="273"/>
      <c r="Q39" s="274"/>
      <c r="R39" s="275"/>
      <c r="S39" s="44"/>
      <c r="T39" s="45"/>
      <c r="U39" s="45"/>
      <c r="V39" s="45"/>
      <c r="W39" s="45"/>
      <c r="X39" s="45"/>
      <c r="Y39" s="46"/>
    </row>
    <row r="40" spans="1:25" s="21" customFormat="1" ht="5.15" customHeight="1" thickTop="1" thickBot="1">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row>
    <row r="41" spans="1:25" ht="24.5" customHeight="1">
      <c r="A41" s="183" t="s">
        <v>20</v>
      </c>
      <c r="B41" s="183"/>
      <c r="C41" s="183"/>
      <c r="D41" s="183"/>
      <c r="E41" s="183"/>
      <c r="F41" s="183"/>
      <c r="G41" s="183"/>
      <c r="H41" s="183"/>
      <c r="I41" s="183"/>
      <c r="J41" s="183"/>
      <c r="K41" s="183"/>
      <c r="L41" s="183"/>
      <c r="M41" s="31"/>
      <c r="N41" s="185" t="s">
        <v>50</v>
      </c>
      <c r="O41" s="186"/>
      <c r="P41" s="65" t="s">
        <v>48</v>
      </c>
      <c r="Q41" s="65"/>
      <c r="R41" s="65"/>
      <c r="S41" s="66"/>
      <c r="T41" s="62">
        <f>SUM(S30:Y39)</f>
        <v>0</v>
      </c>
      <c r="U41" s="63"/>
      <c r="V41" s="63"/>
      <c r="W41" s="63"/>
      <c r="X41" s="63"/>
      <c r="Y41" s="64"/>
    </row>
    <row r="42" spans="1:25" ht="24.5" customHeight="1">
      <c r="A42" s="184"/>
      <c r="B42" s="184"/>
      <c r="C42" s="184"/>
      <c r="D42" s="184"/>
      <c r="E42" s="184"/>
      <c r="F42" s="184"/>
      <c r="G42" s="184"/>
      <c r="H42" s="184"/>
      <c r="I42" s="184"/>
      <c r="J42" s="184"/>
      <c r="K42" s="184"/>
      <c r="L42" s="184"/>
      <c r="M42" s="30"/>
      <c r="N42" s="187">
        <f>SUM(A30:C39)</f>
        <v>0</v>
      </c>
      <c r="O42" s="188"/>
      <c r="P42" s="60" t="s">
        <v>49</v>
      </c>
      <c r="Q42" s="60"/>
      <c r="R42" s="60"/>
      <c r="S42" s="61"/>
      <c r="T42" s="57">
        <f>IFERROR(ROUND(T41*0.1,0),"")</f>
        <v>0</v>
      </c>
      <c r="U42" s="58"/>
      <c r="V42" s="58"/>
      <c r="W42" s="58"/>
      <c r="X42" s="58"/>
      <c r="Y42" s="59"/>
    </row>
    <row r="43" spans="1:25" ht="13.15" customHeight="1">
      <c r="A43" s="184"/>
      <c r="B43" s="184"/>
      <c r="C43" s="184"/>
      <c r="D43" s="184"/>
      <c r="E43" s="184"/>
      <c r="F43" s="184"/>
      <c r="G43" s="184"/>
      <c r="H43" s="184"/>
      <c r="I43" s="184"/>
      <c r="J43" s="184"/>
      <c r="K43" s="184"/>
      <c r="L43" s="184"/>
      <c r="M43" s="30"/>
      <c r="N43" s="189"/>
      <c r="O43" s="190"/>
      <c r="P43" s="47" t="s">
        <v>47</v>
      </c>
      <c r="Q43" s="47"/>
      <c r="R43" s="47"/>
      <c r="S43" s="48"/>
      <c r="T43" s="51" t="str">
        <f>IF(AND(OR(A30&gt;=5,A32&gt;=5,A34&gt;=5,A36&gt;=5,A38&gt;=5),J45=""),SUM(T41:Y42),"種類毎に5枚以上から承ります")</f>
        <v>種類毎に5枚以上から承ります</v>
      </c>
      <c r="U43" s="52"/>
      <c r="V43" s="52"/>
      <c r="W43" s="52"/>
      <c r="X43" s="52"/>
      <c r="Y43" s="53"/>
    </row>
    <row r="44" spans="1:25" ht="24" customHeight="1" thickBot="1">
      <c r="A44" s="184"/>
      <c r="B44" s="184"/>
      <c r="C44" s="184"/>
      <c r="D44" s="184"/>
      <c r="E44" s="184"/>
      <c r="F44" s="184"/>
      <c r="G44" s="184"/>
      <c r="H44" s="184"/>
      <c r="I44" s="184"/>
      <c r="J44" s="184"/>
      <c r="K44" s="184"/>
      <c r="L44" s="184"/>
      <c r="M44" s="30"/>
      <c r="N44" s="191"/>
      <c r="O44" s="192"/>
      <c r="P44" s="49"/>
      <c r="Q44" s="49"/>
      <c r="R44" s="49"/>
      <c r="S44" s="50"/>
      <c r="T44" s="54"/>
      <c r="U44" s="55"/>
      <c r="V44" s="55"/>
      <c r="W44" s="55"/>
      <c r="X44" s="55"/>
      <c r="Y44" s="56"/>
    </row>
    <row r="45" spans="1:25" ht="40.5" customHeight="1">
      <c r="A45" s="29"/>
      <c r="B45" s="29"/>
      <c r="C45" s="29"/>
      <c r="D45" s="29"/>
      <c r="E45" s="29"/>
      <c r="F45" s="29"/>
      <c r="G45" s="29"/>
      <c r="H45" s="29"/>
      <c r="I45" s="29"/>
      <c r="J45" s="269" t="str">
        <f>IF(OR(D17="",D18="",D19="",D20="",P16="",P17="",P18="",SUM(A30:C39)=0),"必須項目が未記入です","")</f>
        <v>必須項目が未記入です</v>
      </c>
      <c r="K45" s="269"/>
      <c r="L45" s="269"/>
      <c r="M45" s="269"/>
      <c r="N45" s="269"/>
      <c r="O45" s="269"/>
      <c r="P45" s="269"/>
      <c r="Q45" s="269"/>
      <c r="R45" s="269"/>
      <c r="S45" s="269"/>
      <c r="T45" s="267"/>
      <c r="U45" s="268"/>
      <c r="V45" s="268"/>
      <c r="W45" s="268"/>
      <c r="X45" s="268"/>
      <c r="Y45" s="268"/>
    </row>
    <row r="46" spans="1:25" s="24" customFormat="1" ht="38.25" customHeight="1">
      <c r="A46" s="244" t="s">
        <v>51</v>
      </c>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4"/>
    </row>
    <row r="47" spans="1:25" s="24" customFormat="1" ht="9.75" customHeight="1">
      <c r="A47" s="245" t="s">
        <v>21</v>
      </c>
      <c r="B47" s="246"/>
      <c r="C47" s="247"/>
      <c r="D47" s="263" t="s">
        <v>43</v>
      </c>
      <c r="E47" s="264"/>
      <c r="F47" s="265" t="s">
        <v>42</v>
      </c>
      <c r="G47" s="265"/>
      <c r="H47" s="265"/>
      <c r="I47" s="265"/>
      <c r="J47" s="265"/>
      <c r="K47" s="265"/>
      <c r="L47" s="266"/>
      <c r="M47" s="255" t="s">
        <v>40</v>
      </c>
      <c r="N47" s="252"/>
      <c r="O47" s="253"/>
      <c r="P47" s="257" t="s">
        <v>22</v>
      </c>
      <c r="Q47" s="258"/>
      <c r="R47" s="259"/>
      <c r="S47" s="28" t="s">
        <v>39</v>
      </c>
      <c r="T47" s="252"/>
      <c r="U47" s="252"/>
      <c r="V47" s="253"/>
      <c r="W47" s="257" t="s">
        <v>23</v>
      </c>
      <c r="X47" s="258"/>
      <c r="Y47" s="259"/>
    </row>
    <row r="48" spans="1:25" ht="21.75" customHeight="1">
      <c r="A48" s="248"/>
      <c r="B48" s="249"/>
      <c r="C48" s="250"/>
      <c r="D48" s="27" t="s">
        <v>41</v>
      </c>
      <c r="E48" s="251"/>
      <c r="F48" s="251"/>
      <c r="G48" s="251"/>
      <c r="H48" s="251"/>
      <c r="I48" s="251"/>
      <c r="J48" s="251"/>
      <c r="K48" s="251"/>
      <c r="L48" s="251"/>
      <c r="M48" s="256"/>
      <c r="N48" s="251"/>
      <c r="O48" s="254"/>
      <c r="P48" s="260"/>
      <c r="Q48" s="261"/>
      <c r="R48" s="262"/>
      <c r="S48" s="27"/>
      <c r="T48" s="251"/>
      <c r="U48" s="251"/>
      <c r="V48" s="254"/>
      <c r="W48" s="260"/>
      <c r="X48" s="261"/>
      <c r="Y48" s="262"/>
    </row>
    <row r="49" spans="1:25" ht="9.65" customHeight="1">
      <c r="A49" s="140" t="s">
        <v>24</v>
      </c>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row>
  </sheetData>
  <sheetProtection algorithmName="SHA-512" hashValue="txlMyjtp28rekRQlgEkawAqq8isYbUF9tg/hP9cgX3DNwKDP788DpFKdRhnKFIGvmQ/+JzMbg+0SwL2VCOfdJg==" saltValue="u4ASLPibFNKdfvtZSl/pcw==" spinCount="100000" sheet="1" selectLockedCells="1"/>
  <dataConsolidate/>
  <mergeCells count="116">
    <mergeCell ref="N9:P9"/>
    <mergeCell ref="A46:Y46"/>
    <mergeCell ref="A47:C48"/>
    <mergeCell ref="E48:L48"/>
    <mergeCell ref="N47:O48"/>
    <mergeCell ref="M47:M48"/>
    <mergeCell ref="P47:R48"/>
    <mergeCell ref="T47:V48"/>
    <mergeCell ref="W47:Y48"/>
    <mergeCell ref="D47:E47"/>
    <mergeCell ref="F47:L47"/>
    <mergeCell ref="T45:Y45"/>
    <mergeCell ref="J45:S45"/>
    <mergeCell ref="A38:C39"/>
    <mergeCell ref="P38:R39"/>
    <mergeCell ref="N25:O25"/>
    <mergeCell ref="A32:C33"/>
    <mergeCell ref="A29:C29"/>
    <mergeCell ref="D19:Y19"/>
    <mergeCell ref="A19:C19"/>
    <mergeCell ref="A17:C17"/>
    <mergeCell ref="J9:K9"/>
    <mergeCell ref="A30:C31"/>
    <mergeCell ref="D30:O30"/>
    <mergeCell ref="U1:V1"/>
    <mergeCell ref="D36:O36"/>
    <mergeCell ref="D35:O35"/>
    <mergeCell ref="D34:O34"/>
    <mergeCell ref="D29:O29"/>
    <mergeCell ref="P29:R29"/>
    <mergeCell ref="P34:R35"/>
    <mergeCell ref="P36:R37"/>
    <mergeCell ref="H1:R1"/>
    <mergeCell ref="H2:R2"/>
    <mergeCell ref="Q9:S9"/>
    <mergeCell ref="A11:Y11"/>
    <mergeCell ref="A12:C12"/>
    <mergeCell ref="D12:Y12"/>
    <mergeCell ref="A13:C13"/>
    <mergeCell ref="P17:Y17"/>
    <mergeCell ref="N18:O18"/>
    <mergeCell ref="P18:Y18"/>
    <mergeCell ref="S2:Y2"/>
    <mergeCell ref="A4:Y4"/>
    <mergeCell ref="T6:Y6"/>
    <mergeCell ref="I16:J16"/>
    <mergeCell ref="K16:M16"/>
    <mergeCell ref="A6:S6"/>
    <mergeCell ref="A49:Y49"/>
    <mergeCell ref="N24:O24"/>
    <mergeCell ref="P24:Y24"/>
    <mergeCell ref="D37:O37"/>
    <mergeCell ref="D38:O38"/>
    <mergeCell ref="D39:O39"/>
    <mergeCell ref="A20:C20"/>
    <mergeCell ref="D20:Y20"/>
    <mergeCell ref="A26:C26"/>
    <mergeCell ref="A21:Y21"/>
    <mergeCell ref="A34:C35"/>
    <mergeCell ref="A36:C37"/>
    <mergeCell ref="A23:C23"/>
    <mergeCell ref="A25:C25"/>
    <mergeCell ref="D25:M25"/>
    <mergeCell ref="D32:O32"/>
    <mergeCell ref="P32:R33"/>
    <mergeCell ref="S32:Y33"/>
    <mergeCell ref="A41:L41"/>
    <mergeCell ref="A42:L44"/>
    <mergeCell ref="N41:O41"/>
    <mergeCell ref="N42:O44"/>
    <mergeCell ref="A22:C22"/>
    <mergeCell ref="D22:Y22"/>
    <mergeCell ref="R5:Y5"/>
    <mergeCell ref="G9:H9"/>
    <mergeCell ref="A7:Y7"/>
    <mergeCell ref="A9:C9"/>
    <mergeCell ref="D9:E9"/>
    <mergeCell ref="T9:Y9"/>
    <mergeCell ref="W1:Y1"/>
    <mergeCell ref="A40:Y40"/>
    <mergeCell ref="A28:Y28"/>
    <mergeCell ref="A15:C15"/>
    <mergeCell ref="D15:Y15"/>
    <mergeCell ref="A16:C16"/>
    <mergeCell ref="D17:M17"/>
    <mergeCell ref="N17:O17"/>
    <mergeCell ref="A18:C18"/>
    <mergeCell ref="D18:F18"/>
    <mergeCell ref="G18:I18"/>
    <mergeCell ref="J18:M18"/>
    <mergeCell ref="P25:Y25"/>
    <mergeCell ref="D23:Y23"/>
    <mergeCell ref="A24:C24"/>
    <mergeCell ref="D24:M24"/>
    <mergeCell ref="A3:Y3"/>
    <mergeCell ref="D33:O33"/>
    <mergeCell ref="P30:R31"/>
    <mergeCell ref="D31:O31"/>
    <mergeCell ref="N16:O16"/>
    <mergeCell ref="P16:Y16"/>
    <mergeCell ref="D13:Y13"/>
    <mergeCell ref="D14:Y14"/>
    <mergeCell ref="A14:C14"/>
    <mergeCell ref="D16:E16"/>
    <mergeCell ref="F16:H16"/>
    <mergeCell ref="S29:Y29"/>
    <mergeCell ref="S30:Y31"/>
    <mergeCell ref="S34:Y35"/>
    <mergeCell ref="S36:Y37"/>
    <mergeCell ref="S38:Y39"/>
    <mergeCell ref="P43:S44"/>
    <mergeCell ref="T43:Y44"/>
    <mergeCell ref="T42:Y42"/>
    <mergeCell ref="P42:S42"/>
    <mergeCell ref="T41:Y41"/>
    <mergeCell ref="P41:S41"/>
  </mergeCells>
  <phoneticPr fontId="1"/>
  <conditionalFormatting sqref="D17:M17 D18:F18 P16:Y18 D12:Y15 D19:Y19">
    <cfRule type="containsBlanks" dxfId="8" priority="24" stopIfTrue="1">
      <formula>LEN(TRIM(D12))=0</formula>
    </cfRule>
  </conditionalFormatting>
  <conditionalFormatting sqref="D9:E9 G9:H9 J9:K9">
    <cfRule type="containsBlanks" dxfId="7" priority="21" stopIfTrue="1">
      <formula>LEN(TRIM(D9))=0</formula>
    </cfRule>
  </conditionalFormatting>
  <conditionalFormatting sqref="K16 F16">
    <cfRule type="containsBlanks" dxfId="6" priority="11">
      <formula>LEN(TRIM(F16))=0</formula>
    </cfRule>
  </conditionalFormatting>
  <conditionalFormatting sqref="D20">
    <cfRule type="containsBlanks" dxfId="5" priority="9">
      <formula>LEN(TRIM(D20))=0</formula>
    </cfRule>
  </conditionalFormatting>
  <conditionalFormatting sqref="A30">
    <cfRule type="containsBlanks" dxfId="4" priority="8" stopIfTrue="1">
      <formula>LEN(TRIM(A30))=0</formula>
    </cfRule>
  </conditionalFormatting>
  <conditionalFormatting sqref="A32">
    <cfRule type="containsBlanks" dxfId="3" priority="6" stopIfTrue="1">
      <formula>LEN(TRIM(A32))=0</formula>
    </cfRule>
  </conditionalFormatting>
  <conditionalFormatting sqref="A34">
    <cfRule type="containsBlanks" dxfId="2" priority="4" stopIfTrue="1">
      <formula>LEN(TRIM(A34))=0</formula>
    </cfRule>
  </conditionalFormatting>
  <conditionalFormatting sqref="A36">
    <cfRule type="containsBlanks" dxfId="1" priority="2" stopIfTrue="1">
      <formula>LEN(TRIM(A36))=0</formula>
    </cfRule>
  </conditionalFormatting>
  <conditionalFormatting sqref="A38">
    <cfRule type="containsBlanks" dxfId="0" priority="1" stopIfTrue="1">
      <formula>LEN(TRIM(A38))=0</formula>
    </cfRule>
  </conditionalFormatting>
  <dataValidations count="10">
    <dataValidation imeMode="hiragana" allowBlank="1" showInputMessage="1" showErrorMessage="1" sqref="D13 D15 D17 D25 D23" xr:uid="{00000000-0002-0000-0000-000000000000}"/>
    <dataValidation imeMode="fullKatakana" allowBlank="1" showInputMessage="1" showErrorMessage="1" sqref="D12 D24:M24" xr:uid="{00000000-0002-0000-0000-000001000000}"/>
    <dataValidation imeMode="halfAlpha" allowBlank="1" showInputMessage="1" showErrorMessage="1" sqref="J9 D18 D9 G9 D14 Q9:T9 P17 P24:P25" xr:uid="{00000000-0002-0000-0000-000002000000}"/>
    <dataValidation imeMode="halfKatakana" allowBlank="1" showInputMessage="1" showErrorMessage="1" sqref="K16 F16" xr:uid="{AC54947A-641D-4A78-822B-AB1BAD3A164A}"/>
    <dataValidation imeMode="on" allowBlank="1" showInputMessage="1" showErrorMessage="1" sqref="D22" xr:uid="{00000000-0002-0000-0000-000007000000}"/>
    <dataValidation type="list" allowBlank="1" showInputMessage="1" showErrorMessage="1" prompt="プルダウンから選択してください" sqref="J18:M18" xr:uid="{628AFF11-A0C4-480B-B549-F5AC322C6D06}">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20" xr:uid="{C3738E7D-DC61-4F7C-941E-F55E896B4442}"/>
    <dataValidation imeMode="halfAlpha" allowBlank="1" showInputMessage="1" showErrorMessage="1" prompt="【例】 Taro Yamada" sqref="P16:Y16" xr:uid="{00000000-0002-0000-0000-000005000000}"/>
    <dataValidation imeMode="off" allowBlank="1" showInputMessage="1" showErrorMessage="1" sqref="P18:Y18" xr:uid="{00000000-0002-0000-0000-000006000000}"/>
    <dataValidation type="whole" imeMode="off" allowBlank="1" showInputMessage="1" showErrorMessage="1" sqref="A30:C39" xr:uid="{313AB483-BE38-43AC-820A-BB747DD6A42C}">
      <formula1>5</formula1>
      <formula2>1000</formula2>
    </dataValidation>
  </dataValidations>
  <hyperlinks>
    <hyperlink ref="H2" r:id="rId1" xr:uid="{9F84E7C5-2F3B-4714-98CA-A9D0DC7204CA}"/>
  </hyperlinks>
  <printOptions horizontalCentered="1" verticalCentered="1"/>
  <pageMargins left="0.25" right="0.25" top="0.75" bottom="0.75" header="0.3" footer="0.3"/>
  <pageSetup paperSize="9" scale="7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オプション 1">
              <controlPr defaultSize="0" autoFill="0" autoLine="0" autoPict="0">
                <anchor moveWithCells="1" sizeWithCells="1">
                  <from>
                    <xdr:col>3</xdr:col>
                    <xdr:colOff>76200</xdr:colOff>
                    <xdr:row>25</xdr:row>
                    <xdr:rowOff>6350</xdr:rowOff>
                  </from>
                  <to>
                    <xdr:col>8</xdr:col>
                    <xdr:colOff>12700</xdr:colOff>
                    <xdr:row>25</xdr:row>
                    <xdr:rowOff>165100</xdr:rowOff>
                  </to>
                </anchor>
              </controlPr>
            </control>
          </mc:Choice>
        </mc:AlternateContent>
        <mc:AlternateContent xmlns:mc="http://schemas.openxmlformats.org/markup-compatibility/2006">
          <mc:Choice Requires="x14">
            <control shapeId="1026" r:id="rId6" name="オプション 2">
              <controlPr defaultSize="0" autoFill="0" autoLine="0" autoPict="0">
                <anchor moveWithCells="1" sizeWithCells="1">
                  <from>
                    <xdr:col>7</xdr:col>
                    <xdr:colOff>254000</xdr:colOff>
                    <xdr:row>25</xdr:row>
                    <xdr:rowOff>6350</xdr:rowOff>
                  </from>
                  <to>
                    <xdr:col>12</xdr:col>
                    <xdr:colOff>114300</xdr:colOff>
                    <xdr:row>25</xdr:row>
                    <xdr:rowOff>165100</xdr:rowOff>
                  </to>
                </anchor>
              </controlPr>
            </control>
          </mc:Choice>
        </mc:AlternateContent>
        <mc:AlternateContent xmlns:mc="http://schemas.openxmlformats.org/markup-compatibility/2006">
          <mc:Choice Requires="x14">
            <control shapeId="1027" r:id="rId7" name="オプション 3">
              <controlPr defaultSize="0" autoFill="0" autoLine="0" autoPict="0">
                <anchor moveWithCells="1" sizeWithCells="1">
                  <from>
                    <xdr:col>12</xdr:col>
                    <xdr:colOff>57150</xdr:colOff>
                    <xdr:row>25</xdr:row>
                    <xdr:rowOff>6350</xdr:rowOff>
                  </from>
                  <to>
                    <xdr:col>16</xdr:col>
                    <xdr:colOff>133350</xdr:colOff>
                    <xdr:row>25</xdr:row>
                    <xdr:rowOff>165100</xdr:rowOff>
                  </to>
                </anchor>
              </controlPr>
            </control>
          </mc:Choice>
        </mc:AlternateContent>
        <mc:AlternateContent xmlns:mc="http://schemas.openxmlformats.org/markup-compatibility/2006">
          <mc:Choice Requires="x14">
            <control shapeId="1028" r:id="rId8" name="オプション 4">
              <controlPr defaultSize="0" autoFill="0" autoLine="0" autoPict="0">
                <anchor moveWithCells="1" sizeWithCells="1">
                  <from>
                    <xdr:col>16</xdr:col>
                    <xdr:colOff>69850</xdr:colOff>
                    <xdr:row>25</xdr:row>
                    <xdr:rowOff>6350</xdr:rowOff>
                  </from>
                  <to>
                    <xdr:col>20</xdr:col>
                    <xdr:colOff>158750</xdr:colOff>
                    <xdr:row>25</xdr:row>
                    <xdr:rowOff>165100</xdr:rowOff>
                  </to>
                </anchor>
              </controlPr>
            </control>
          </mc:Choice>
        </mc:AlternateContent>
        <mc:AlternateContent xmlns:mc="http://schemas.openxmlformats.org/markup-compatibility/2006">
          <mc:Choice Requires="x14">
            <control shapeId="1029" r:id="rId9" name="オプション 5">
              <controlPr defaultSize="0" autoFill="0" autoLine="0" autoPict="0">
                <anchor moveWithCells="1" sizeWithCells="1">
                  <from>
                    <xdr:col>20</xdr:col>
                    <xdr:colOff>101600</xdr:colOff>
                    <xdr:row>25</xdr:row>
                    <xdr:rowOff>6350</xdr:rowOff>
                  </from>
                  <to>
                    <xdr:col>24</xdr:col>
                    <xdr:colOff>190500</xdr:colOff>
                    <xdr:row>25</xdr:row>
                    <xdr:rowOff>165100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2" sqref="B2:B3"/>
    </sheetView>
  </sheetViews>
  <sheetFormatPr defaultRowHeight="18"/>
  <sheetData>
    <row r="1" spans="1:1">
      <c r="A1" t="s">
        <v>29</v>
      </c>
    </row>
    <row r="2" spans="1:1">
      <c r="A2">
        <v>1</v>
      </c>
    </row>
  </sheetData>
  <phoneticPr fontId="3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 Yuri</dc:creator>
  <cp:lastModifiedBy>Mika Negishi</cp:lastModifiedBy>
  <cp:lastPrinted>2023-03-14T23:54:40Z</cp:lastPrinted>
  <dcterms:created xsi:type="dcterms:W3CDTF">2017-02-24T00:18:43Z</dcterms:created>
  <dcterms:modified xsi:type="dcterms:W3CDTF">2024-09-06T04:34:11Z</dcterms:modified>
</cp:coreProperties>
</file>