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tokyosrvfp4\Voucher\申込書\Microsoft\"/>
    </mc:Choice>
  </mc:AlternateContent>
  <xr:revisionPtr revIDLastSave="0" documentId="13_ncr:1_{7FE838AB-C0B2-43A1-8F92-896BD8365AB7}" xr6:coauthVersionLast="47" xr6:coauthVersionMax="47" xr10:uidLastSave="{00000000-0000-0000-0000-000000000000}"/>
  <workbookProtection workbookAlgorithmName="SHA-512" workbookHashValue="eEd79pgxaaCdypHfm1KmhbpzutcCCiX6ETN8C8KsHHYRzovLujdlQzHdoTW9w0nNUGf0rO4MYn36qkoB9tpLOA==" workbookSaltValue="G9z9zrlccI2swfpi6UR4xA==" workbookSpinCount="100000" lockStructure="1"/>
  <bookViews>
    <workbookView xWindow="-110" yWindow="-110" windowWidth="19420" windowHeight="10420" xr2:uid="{00000000-000D-0000-FFFF-FFFF00000000}"/>
  </bookViews>
  <sheets>
    <sheet name="申込書" sheetId="1" r:id="rId1"/>
    <sheet name="Sheet1" sheetId="2" state="hidden" r:id="rId2"/>
  </sheets>
  <definedNames>
    <definedName name="_xlnm.Print_Area" localSheetId="0">申込書!$A$1:$Y$55</definedName>
    <definedName name="Z_4B735698_EBBF_4716_B7E0_6F8548FBB14A_.wvu.PrintArea" localSheetId="0" hidden="1">申込書!$A$3:$Y$55</definedName>
    <definedName name="Z_4B735698_EBBF_4716_B7E0_6F8548FBB14A_.wvu.Rows" localSheetId="0" hidden="1">申込書!$66:$113</definedName>
  </definedNames>
  <calcPr calcId="191029"/>
  <customWorkbookViews>
    <customWorkbookView name="Pearson VUE" guid="{4B735698-EBBF-4716-B7E0-6F8548FBB14A}" maximized="1" windowWidth="1920" windowHeight="88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0" i="1" l="1"/>
  <c r="O45" i="1"/>
  <c r="R45" i="1" s="1"/>
  <c r="O46" i="1"/>
  <c r="R46" i="1" s="1"/>
  <c r="O47" i="1"/>
  <c r="R47" i="1" s="1"/>
  <c r="O44" i="1"/>
  <c r="R44" i="1" s="1"/>
  <c r="U49" i="1" l="1"/>
  <c r="U50" i="1" s="1"/>
  <c r="U51" i="1" s="1"/>
  <c r="R4" i="1"/>
  <c r="A52" i="1" l="1"/>
</calcChain>
</file>

<file path=xl/sharedStrings.xml><?xml version="1.0" encoding="utf-8"?>
<sst xmlns="http://schemas.openxmlformats.org/spreadsheetml/2006/main" count="87" uniqueCount="77">
  <si>
    <t>申込日</t>
    <rPh sb="0" eb="2">
      <t>モウシコミ</t>
    </rPh>
    <rPh sb="2" eb="3">
      <t>ビ</t>
    </rPh>
    <phoneticPr fontId="2"/>
  </si>
  <si>
    <t>サイトID</t>
    <phoneticPr fontId="2"/>
  </si>
  <si>
    <r>
      <rPr>
        <sz val="8"/>
        <rFont val="Meiryo UI"/>
        <family val="3"/>
        <charset val="128"/>
      </rPr>
      <t>フリガナ</t>
    </r>
  </si>
  <si>
    <r>
      <rPr>
        <sz val="8"/>
        <rFont val="Meiryo UI"/>
        <family val="3"/>
        <charset val="128"/>
      </rPr>
      <t>企業名</t>
    </r>
    <phoneticPr fontId="2"/>
  </si>
  <si>
    <t>企業名(英語)</t>
    <rPh sb="4" eb="6">
      <t>エイゴ</t>
    </rPh>
    <phoneticPr fontId="2"/>
  </si>
  <si>
    <t>部署名</t>
    <phoneticPr fontId="2"/>
  </si>
  <si>
    <t>TEL</t>
    <phoneticPr fontId="2"/>
  </si>
  <si>
    <t>氏名</t>
    <phoneticPr fontId="2"/>
  </si>
  <si>
    <t>Eメール</t>
    <phoneticPr fontId="2"/>
  </si>
  <si>
    <t>郵便番号</t>
    <rPh sb="0" eb="2">
      <t>ユウビン</t>
    </rPh>
    <rPh sb="2" eb="4">
      <t>バンゴウ</t>
    </rPh>
    <phoneticPr fontId="2"/>
  </si>
  <si>
    <r>
      <rPr>
        <sz val="8"/>
        <color indexed="8"/>
        <rFont val="Meiryo UI"/>
        <family val="3"/>
        <charset val="128"/>
      </rPr>
      <t>都道府県</t>
    </r>
  </si>
  <si>
    <t>バウチャー納品先  ※請求先と異なる場合のみ記入</t>
    <phoneticPr fontId="2"/>
  </si>
  <si>
    <t>企業名</t>
    <rPh sb="0" eb="2">
      <t>キギョウ</t>
    </rPh>
    <rPh sb="2" eb="3">
      <t>メイ</t>
    </rPh>
    <phoneticPr fontId="2"/>
  </si>
  <si>
    <t>氏名</t>
    <rPh sb="0" eb="2">
      <t>シメイ</t>
    </rPh>
    <phoneticPr fontId="2"/>
  </si>
  <si>
    <t>備考欄　</t>
    <rPh sb="0" eb="2">
      <t>ビコウ</t>
    </rPh>
    <rPh sb="2" eb="3">
      <t>ラン</t>
    </rPh>
    <phoneticPr fontId="2"/>
  </si>
  <si>
    <t>年</t>
    <rPh sb="0" eb="1">
      <t>ネン</t>
    </rPh>
    <phoneticPr fontId="1"/>
  </si>
  <si>
    <t>月</t>
    <rPh sb="0" eb="1">
      <t>ガツ</t>
    </rPh>
    <phoneticPr fontId="1"/>
  </si>
  <si>
    <t>日</t>
    <rPh sb="0" eb="1">
      <t>ニチ</t>
    </rPh>
    <phoneticPr fontId="1"/>
  </si>
  <si>
    <t>Eメール</t>
  </si>
  <si>
    <t>*弊社テストセンターの場合のみ記入</t>
    <rPh sb="1" eb="3">
      <t>ヘイシャ</t>
    </rPh>
    <rPh sb="15" eb="17">
      <t>キニュウ</t>
    </rPh>
    <phoneticPr fontId="1"/>
  </si>
  <si>
    <t>数量</t>
    <rPh sb="0" eb="2">
      <t>スウリョウ</t>
    </rPh>
    <phoneticPr fontId="2"/>
  </si>
  <si>
    <t>Gold Learning</t>
    <phoneticPr fontId="2"/>
  </si>
  <si>
    <t>Silver Learning</t>
    <phoneticPr fontId="2"/>
  </si>
  <si>
    <t>Pearson VUE Confidential</t>
    <phoneticPr fontId="2"/>
  </si>
  <si>
    <t>「はい」の場合：</t>
    <rPh sb="5" eb="7">
      <t>バアイ</t>
    </rPh>
    <phoneticPr fontId="2"/>
  </si>
  <si>
    <t>マイクロソフト パートナー ネットワーク(MPN)
のメンバーですか？</t>
    <phoneticPr fontId="2"/>
  </si>
  <si>
    <t>教育機関に所属していますか？</t>
    <rPh sb="0" eb="2">
      <t>キョウイク</t>
    </rPh>
    <rPh sb="2" eb="4">
      <t>キカン</t>
    </rPh>
    <rPh sb="5" eb="7">
      <t>ショゾク</t>
    </rPh>
    <phoneticPr fontId="2"/>
  </si>
  <si>
    <t xml:space="preserve">学校名 </t>
    <phoneticPr fontId="2"/>
  </si>
  <si>
    <t>選択してください　▼</t>
    <rPh sb="0" eb="2">
      <t>センタク</t>
    </rPh>
    <phoneticPr fontId="1"/>
  </si>
  <si>
    <t>メンバーシップ情報　-以下の質問に回答してください</t>
    <rPh sb="7" eb="9">
      <t>ジョウホウ</t>
    </rPh>
    <rPh sb="11" eb="13">
      <t>イカ</t>
    </rPh>
    <rPh sb="14" eb="16">
      <t>シツモン</t>
    </rPh>
    <rPh sb="17" eb="19">
      <t>カイトウ</t>
    </rPh>
    <phoneticPr fontId="2"/>
  </si>
  <si>
    <t>その他のMPN</t>
    <rPh sb="2" eb="3">
      <t>タ</t>
    </rPh>
    <phoneticPr fontId="2"/>
  </si>
  <si>
    <t xml:space="preserve">メンバーシップタイプ : </t>
    <phoneticPr fontId="2"/>
  </si>
  <si>
    <t xml:space="preserve">事業所ID : </t>
    <rPh sb="0" eb="3">
      <t>ジギョウショ</t>
    </rPh>
    <phoneticPr fontId="2"/>
  </si>
  <si>
    <t>合計数</t>
    <rPh sb="0" eb="3">
      <t>ゴウケイスウ</t>
    </rPh>
    <phoneticPr fontId="1"/>
  </si>
  <si>
    <t xml:space="preserve">イマジンアカデミーメンバーID : </t>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</si>
  <si>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1"/>
  </si>
  <si>
    <t>支払方法</t>
    <rPh sb="0" eb="2">
      <t>シハライ</t>
    </rPh>
    <rPh sb="2" eb="4">
      <t>ホウホウ</t>
    </rPh>
    <phoneticPr fontId="1"/>
  </si>
  <si>
    <t>弊社記入欄</t>
    <rPh sb="0" eb="2">
      <t>ヘイシャ</t>
    </rPh>
    <rPh sb="2" eb="4">
      <t>キニュウ</t>
    </rPh>
    <rPh sb="4" eb="5">
      <t>ラン</t>
    </rPh>
    <phoneticPr fontId="1"/>
  </si>
  <si>
    <t>英字氏名</t>
    <rPh sb="0" eb="2">
      <t>エイジ</t>
    </rPh>
    <rPh sb="2" eb="4">
      <t>シメイ</t>
    </rPh>
    <phoneticPr fontId="1"/>
  </si>
  <si>
    <t>TEL</t>
    <phoneticPr fontId="1"/>
  </si>
  <si>
    <t>支払い方法</t>
    <phoneticPr fontId="42"/>
  </si>
  <si>
    <t>マイクロソフト イマジン アカデミー(ITA)
のメンバーですか？</t>
    <phoneticPr fontId="2"/>
  </si>
  <si>
    <r>
      <t>請求書送付先　</t>
    </r>
    <r>
      <rPr>
        <i/>
        <sz val="9"/>
        <color theme="0"/>
        <rFont val="Meiryo UI"/>
        <family val="3"/>
        <charset val="128"/>
      </rPr>
      <t>※個人のお客様は企業情報は不要です</t>
    </r>
    <rPh sb="7" eb="24">
      <t>コ</t>
    </rPh>
    <phoneticPr fontId="2"/>
  </si>
  <si>
    <t>言語チェックボックス</t>
    <rPh sb="0" eb="2">
      <t>ゲンゴ</t>
    </rPh>
    <phoneticPr fontId="42"/>
  </si>
  <si>
    <t>Updated:</t>
    <phoneticPr fontId="1"/>
  </si>
  <si>
    <t>Microsoft　バウチャー申込書</t>
    <phoneticPr fontId="2"/>
  </si>
  <si>
    <t>選択してください</t>
    <rPh sb="0" eb="2">
      <t>センタク</t>
    </rPh>
    <phoneticPr fontId="1"/>
  </si>
  <si>
    <t>セイ</t>
    <phoneticPr fontId="1"/>
  </si>
  <si>
    <t>メイ</t>
    <phoneticPr fontId="1"/>
  </si>
  <si>
    <t>その他住所</t>
    <rPh sb="2" eb="3">
      <t>タ</t>
    </rPh>
    <rPh sb="3" eb="5">
      <t>ジュウショ</t>
    </rPh>
    <phoneticPr fontId="1"/>
  </si>
  <si>
    <t>住所（英語）</t>
    <rPh sb="0" eb="2">
      <t>ジュウショ</t>
    </rPh>
    <rPh sb="3" eb="5">
      <t>エイゴ</t>
    </rPh>
    <phoneticPr fontId="1"/>
  </si>
  <si>
    <r>
      <t>　１）一部の試験は英語のみの試験配信となります。日本語での受験をご希望の場合、事前に</t>
    </r>
    <r>
      <rPr>
        <b/>
        <sz val="8"/>
        <color indexed="30"/>
        <rFont val="Meiryo UI"/>
        <family val="3"/>
        <charset val="128"/>
      </rPr>
      <t>試験一覧</t>
    </r>
    <r>
      <rPr>
        <sz val="8"/>
        <color indexed="8"/>
        <rFont val="Meiryo UI"/>
        <family val="3"/>
        <charset val="128"/>
      </rPr>
      <t>から受験予定の試験を選び、
　　「日本語」で配信されているかどうかを確認してください。</t>
    </r>
    <rPh sb="3" eb="5">
      <t>イチブ</t>
    </rPh>
    <rPh sb="6" eb="8">
      <t>シケン</t>
    </rPh>
    <rPh sb="9" eb="11">
      <t>エイゴ</t>
    </rPh>
    <rPh sb="14" eb="16">
      <t>シケン</t>
    </rPh>
    <rPh sb="16" eb="18">
      <t>ハイシン</t>
    </rPh>
    <rPh sb="24" eb="27">
      <t>ニホンゴ</t>
    </rPh>
    <rPh sb="29" eb="31">
      <t>ジュケン</t>
    </rPh>
    <rPh sb="33" eb="35">
      <t>キボウ</t>
    </rPh>
    <rPh sb="36" eb="38">
      <t>バアイ</t>
    </rPh>
    <rPh sb="42" eb="44">
      <t>シケン</t>
    </rPh>
    <rPh sb="44" eb="46">
      <t>イチラン</t>
    </rPh>
    <rPh sb="63" eb="66">
      <t>ニホンゴ</t>
    </rPh>
    <rPh sb="68" eb="70">
      <t>ハイシン</t>
    </rPh>
    <phoneticPr fontId="1"/>
  </si>
  <si>
    <r>
      <t>　２）バウチャーの価格は、試験価格に一致します。事前に</t>
    </r>
    <r>
      <rPr>
        <b/>
        <sz val="8"/>
        <color indexed="30"/>
        <rFont val="Meiryo UI"/>
        <family val="3"/>
        <charset val="128"/>
      </rPr>
      <t>試験一覧</t>
    </r>
    <r>
      <rPr>
        <sz val="8"/>
        <color indexed="8"/>
        <rFont val="Meiryo UI"/>
        <family val="3"/>
        <charset val="128"/>
      </rPr>
      <t>から受験予定の試験を選び、日本円での試験価格（税抜）を確認してください。
　　不明な場合は、日本マイクロソフト社へお問合せください。</t>
    </r>
    <rPh sb="9" eb="11">
      <t>カカク</t>
    </rPh>
    <rPh sb="13" eb="15">
      <t>シケン</t>
    </rPh>
    <rPh sb="15" eb="17">
      <t>カカク</t>
    </rPh>
    <rPh sb="18" eb="20">
      <t>イッチ</t>
    </rPh>
    <rPh sb="27" eb="29">
      <t>シケン</t>
    </rPh>
    <rPh sb="29" eb="31">
      <t>イチラン</t>
    </rPh>
    <rPh sb="44" eb="47">
      <t>ニホンエン</t>
    </rPh>
    <rPh sb="49" eb="51">
      <t>シケン</t>
    </rPh>
    <rPh sb="51" eb="53">
      <t>カカク</t>
    </rPh>
    <rPh sb="54" eb="55">
      <t>ゼイ</t>
    </rPh>
    <rPh sb="55" eb="56">
      <t>ヌ</t>
    </rPh>
    <rPh sb="58" eb="60">
      <t>カクニン</t>
    </rPh>
    <rPh sb="70" eb="72">
      <t>フメイ</t>
    </rPh>
    <rPh sb="73" eb="75">
      <t>バアイ</t>
    </rPh>
    <phoneticPr fontId="1"/>
  </si>
  <si>
    <t>価格チェックボックス</t>
    <rPh sb="0" eb="2">
      <t>カカク</t>
    </rPh>
    <phoneticPr fontId="42"/>
  </si>
  <si>
    <t>バウチャー種類 (通常プリペイドバウチャー) ※試験価格と同一価格</t>
    <rPh sb="9" eb="11">
      <t>ツウジョウ</t>
    </rPh>
    <rPh sb="24" eb="26">
      <t>シケン</t>
    </rPh>
    <rPh sb="26" eb="28">
      <t>カカク</t>
    </rPh>
    <rPh sb="29" eb="31">
      <t>ドウイツ</t>
    </rPh>
    <rPh sb="31" eb="33">
      <t>カカク</t>
    </rPh>
    <phoneticPr fontId="2"/>
  </si>
  <si>
    <t xml:space="preserve">
「はい」の場合：</t>
    <rPh sb="6" eb="8">
      <t>バアイ</t>
    </rPh>
    <phoneticPr fontId="2"/>
  </si>
  <si>
    <t xml:space="preserve"> 受験を希望する試験の言語を確認のうえ、右のチェックボックスに印を入れてください。</t>
    <phoneticPr fontId="2"/>
  </si>
  <si>
    <t xml:space="preserve"> 受験を希望する試験の価格を確認のうえ、右のチェックボックスに印を入れてください。</t>
    <rPh sb="4" eb="6">
      <t>キボウ</t>
    </rPh>
    <rPh sb="8" eb="10">
      <t>シケン</t>
    </rPh>
    <rPh sb="11" eb="13">
      <t>カカク</t>
    </rPh>
    <rPh sb="20" eb="21">
      <t>ミギ</t>
    </rPh>
    <rPh sb="31" eb="32">
      <t>シルシ</t>
    </rPh>
    <rPh sb="33" eb="34">
      <t>イ</t>
    </rPh>
    <phoneticPr fontId="1"/>
  </si>
  <si>
    <r>
      <rPr>
        <b/>
        <sz val="7"/>
        <color rgb="FFFF0000"/>
        <rFont val="Meiryo UI"/>
        <family val="3"/>
        <charset val="128"/>
      </rPr>
      <t>確認事項</t>
    </r>
    <r>
      <rPr>
        <sz val="7"/>
        <color theme="1"/>
        <rFont val="Verdana"/>
        <family val="2"/>
      </rPr>
      <t xml:space="preserve">
</t>
    </r>
    <r>
      <rPr>
        <b/>
        <sz val="7"/>
        <color theme="1"/>
        <rFont val="Verdana"/>
        <family val="2"/>
      </rPr>
      <t>&lt;</t>
    </r>
    <r>
      <rPr>
        <b/>
        <sz val="7"/>
        <color theme="1"/>
        <rFont val="Meiryo UI"/>
        <family val="2"/>
        <charset val="128"/>
      </rPr>
      <t>ご購入について</t>
    </r>
    <r>
      <rPr>
        <b/>
        <sz val="7"/>
        <color theme="1"/>
        <rFont val="Verdana"/>
        <family val="2"/>
      </rPr>
      <t>&gt;</t>
    </r>
    <r>
      <rPr>
        <sz val="7"/>
        <color theme="1"/>
        <rFont val="Verdana"/>
        <family val="2"/>
      </rPr>
      <t xml:space="preserve">
</t>
    </r>
    <r>
      <rPr>
        <sz val="7"/>
        <color theme="1"/>
        <rFont val="Meiryo UI"/>
        <family val="2"/>
        <charset val="128"/>
      </rPr>
      <t>・　お支払いは前払い制です。銀行振込またはクレジットカードによるお支払いが可能です。</t>
    </r>
    <r>
      <rPr>
        <sz val="7"/>
        <color theme="1"/>
        <rFont val="Verdana"/>
        <family val="2"/>
      </rPr>
      <t xml:space="preserve">
</t>
    </r>
    <r>
      <rPr>
        <sz val="7"/>
        <color theme="1"/>
        <rFont val="Meiryo UI"/>
        <family val="2"/>
        <charset val="128"/>
      </rPr>
      <t>　　　</t>
    </r>
    <r>
      <rPr>
        <b/>
        <sz val="7"/>
        <color theme="1"/>
        <rFont val="Meiryo UI"/>
        <family val="3"/>
        <charset val="128"/>
      </rPr>
      <t>銀行振込</t>
    </r>
    <r>
      <rPr>
        <sz val="7"/>
        <color theme="1"/>
        <rFont val="Meiryo UI"/>
        <family val="2"/>
        <charset val="128"/>
      </rPr>
      <t>：申込書受領後、通常</t>
    </r>
    <r>
      <rPr>
        <sz val="7"/>
        <color theme="1"/>
        <rFont val="Verdana"/>
        <family val="2"/>
      </rPr>
      <t>2</t>
    </r>
    <r>
      <rPr>
        <sz val="7"/>
        <color theme="1"/>
        <rFont val="Meiryo UI"/>
        <family val="2"/>
        <charset val="128"/>
      </rPr>
      <t>営業日以内に請求書を</t>
    </r>
    <r>
      <rPr>
        <sz val="7"/>
        <color theme="1"/>
        <rFont val="Verdana"/>
        <family val="2"/>
      </rPr>
      <t>E</t>
    </r>
    <r>
      <rPr>
        <sz val="7"/>
        <color theme="1"/>
        <rFont val="Meiryo UI"/>
        <family val="2"/>
        <charset val="128"/>
      </rPr>
      <t>メールにて送付いたします。当社指定の銀行口座へお振込みください。</t>
    </r>
    <r>
      <rPr>
        <sz val="7"/>
        <color theme="1"/>
        <rFont val="Verdana"/>
        <family val="2"/>
      </rPr>
      <t xml:space="preserve">
</t>
    </r>
    <r>
      <rPr>
        <sz val="7"/>
        <color theme="1"/>
        <rFont val="Meiryo UI"/>
        <family val="2"/>
        <charset val="128"/>
      </rPr>
      <t>　　　</t>
    </r>
    <r>
      <rPr>
        <b/>
        <sz val="7"/>
        <color theme="1"/>
        <rFont val="Meiryo UI"/>
        <family val="3"/>
        <charset val="128"/>
      </rPr>
      <t>クレジットカード</t>
    </r>
    <r>
      <rPr>
        <sz val="7"/>
        <color theme="1"/>
        <rFont val="Meiryo UI"/>
        <family val="2"/>
        <charset val="128"/>
      </rPr>
      <t>：申込書受領後、通常</t>
    </r>
    <r>
      <rPr>
        <sz val="7"/>
        <color theme="1"/>
        <rFont val="Verdana"/>
        <family val="2"/>
      </rPr>
      <t>2</t>
    </r>
    <r>
      <rPr>
        <sz val="7"/>
        <color theme="1"/>
        <rFont val="Meiryo UI"/>
        <family val="2"/>
        <charset val="128"/>
      </rPr>
      <t>営業日以内に請求書を</t>
    </r>
    <r>
      <rPr>
        <sz val="7"/>
        <color theme="1"/>
        <rFont val="Verdana"/>
        <family val="2"/>
      </rPr>
      <t>E</t>
    </r>
    <r>
      <rPr>
        <sz val="7"/>
        <color theme="1"/>
        <rFont val="Meiryo UI"/>
        <family val="2"/>
        <charset val="128"/>
      </rPr>
      <t>メールにて送付いたします。請求内容をご確認後、カード情報を電話にてご連絡ください。</t>
    </r>
    <r>
      <rPr>
        <sz val="7"/>
        <color theme="1"/>
        <rFont val="Verdana"/>
        <family val="2"/>
      </rPr>
      <t xml:space="preserve">
</t>
    </r>
    <r>
      <rPr>
        <sz val="7"/>
        <color theme="1"/>
        <rFont val="Meiryo UI"/>
        <family val="2"/>
        <charset val="128"/>
      </rPr>
      <t>・　価格や仕様は認定団体の意向等により予告なく変更する場合があります。バウチャー発行までの間に価格変更が発生した際は、差額が発生しますのでご了承ください。</t>
    </r>
    <r>
      <rPr>
        <sz val="7"/>
        <color theme="1"/>
        <rFont val="Verdana"/>
        <family val="2"/>
      </rPr>
      <t xml:space="preserve">
</t>
    </r>
    <r>
      <rPr>
        <sz val="7"/>
        <color theme="1"/>
        <rFont val="Meiryo UI"/>
        <family val="2"/>
        <charset val="128"/>
      </rPr>
      <t>・　消費税率や消費税算出方法に変更があった場合は、修正した価格にて請求書の作成</t>
    </r>
    <r>
      <rPr>
        <sz val="7"/>
        <color theme="1"/>
        <rFont val="Verdana"/>
        <family val="2"/>
      </rPr>
      <t>/</t>
    </r>
    <r>
      <rPr>
        <sz val="7"/>
        <color theme="1"/>
        <rFont val="Meiryo UI"/>
        <family val="2"/>
        <charset val="128"/>
      </rPr>
      <t>クレジットカード決済をおこないます。</t>
    </r>
    <r>
      <rPr>
        <sz val="7"/>
        <color theme="1"/>
        <rFont val="Verdana"/>
        <family val="2"/>
      </rPr>
      <t xml:space="preserve">
</t>
    </r>
    <r>
      <rPr>
        <b/>
        <sz val="7"/>
        <color theme="1"/>
        <rFont val="Verdana"/>
        <family val="2"/>
      </rPr>
      <t>&lt;</t>
    </r>
    <r>
      <rPr>
        <b/>
        <sz val="7"/>
        <color theme="1"/>
        <rFont val="Meiryo UI"/>
        <family val="2"/>
        <charset val="128"/>
      </rPr>
      <t>納品およびバウチャーの取り扱いについて</t>
    </r>
    <r>
      <rPr>
        <b/>
        <sz val="7"/>
        <color theme="1"/>
        <rFont val="Verdana"/>
        <family val="2"/>
      </rPr>
      <t>&gt;</t>
    </r>
    <r>
      <rPr>
        <sz val="7"/>
        <color theme="1"/>
        <rFont val="Verdana"/>
        <family val="2"/>
      </rPr>
      <t xml:space="preserve">
</t>
    </r>
    <r>
      <rPr>
        <sz val="7"/>
        <color theme="1"/>
        <rFont val="Meiryo UI"/>
        <family val="2"/>
        <charset val="128"/>
      </rPr>
      <t>・　納品は決済日</t>
    </r>
    <r>
      <rPr>
        <sz val="7"/>
        <color theme="1"/>
        <rFont val="Verdana"/>
        <family val="2"/>
      </rPr>
      <t>(</t>
    </r>
    <r>
      <rPr>
        <sz val="7"/>
        <color theme="1"/>
        <rFont val="Meiryo UI"/>
        <family val="2"/>
        <charset val="128"/>
      </rPr>
      <t>銀行振込の場合は、振込日付の翌営業日</t>
    </r>
    <r>
      <rPr>
        <sz val="7"/>
        <color theme="1"/>
        <rFont val="Verdana"/>
        <family val="2"/>
      </rPr>
      <t>)</t>
    </r>
    <r>
      <rPr>
        <sz val="7"/>
        <color theme="1"/>
        <rFont val="Meiryo UI"/>
        <family val="2"/>
        <charset val="128"/>
      </rPr>
      <t>から、通常</t>
    </r>
    <r>
      <rPr>
        <sz val="7"/>
        <color theme="1"/>
        <rFont val="Verdana"/>
        <family val="2"/>
      </rPr>
      <t>4</t>
    </r>
    <r>
      <rPr>
        <sz val="7"/>
        <color theme="1"/>
        <rFont val="Meiryo UI"/>
        <family val="2"/>
        <charset val="128"/>
      </rPr>
      <t>営業日以内です。バウチャー番号を記載したファイルを</t>
    </r>
    <r>
      <rPr>
        <sz val="7"/>
        <color theme="1"/>
        <rFont val="Verdana"/>
        <family val="2"/>
      </rPr>
      <t>E</t>
    </r>
    <r>
      <rPr>
        <sz val="7"/>
        <color theme="1"/>
        <rFont val="Meiryo UI"/>
        <family val="2"/>
        <charset val="128"/>
      </rPr>
      <t>メールにて納品いたします。　</t>
    </r>
    <r>
      <rPr>
        <sz val="7"/>
        <color theme="1"/>
        <rFont val="Verdana"/>
        <family val="2"/>
      </rPr>
      <t xml:space="preserve">
</t>
    </r>
    <r>
      <rPr>
        <sz val="7"/>
        <color theme="1"/>
        <rFont val="Meiryo UI"/>
        <family val="2"/>
        <charset val="128"/>
      </rPr>
      <t xml:space="preserve">・　本バウチャーの有効期限は </t>
    </r>
    <r>
      <rPr>
        <b/>
        <u/>
        <sz val="8"/>
        <color rgb="FFFF0000"/>
        <rFont val="Meiryo UI"/>
        <family val="2"/>
        <charset val="128"/>
      </rPr>
      <t>発行日より</t>
    </r>
    <r>
      <rPr>
        <b/>
        <u/>
        <sz val="8"/>
        <color rgb="FFFF0000"/>
        <rFont val="Verdana"/>
        <family val="2"/>
      </rPr>
      <t>1</t>
    </r>
    <r>
      <rPr>
        <b/>
        <u/>
        <sz val="8"/>
        <color rgb="FFFF0000"/>
        <rFont val="Meiryo UI"/>
        <family val="2"/>
        <charset val="128"/>
      </rPr>
      <t>年</t>
    </r>
    <r>
      <rPr>
        <sz val="7"/>
        <color theme="1"/>
        <rFont val="Meiryo UI"/>
        <family val="2"/>
        <charset val="128"/>
      </rPr>
      <t xml:space="preserve"> です。有効期限の延長はできませんので、期限までに受験してください。</t>
    </r>
    <r>
      <rPr>
        <sz val="7"/>
        <color theme="1"/>
        <rFont val="Verdana"/>
        <family val="2"/>
      </rPr>
      <t xml:space="preserve">
</t>
    </r>
    <r>
      <rPr>
        <sz val="7"/>
        <color theme="1"/>
        <rFont val="Meiryo UI"/>
        <family val="2"/>
        <charset val="128"/>
      </rPr>
      <t>・　使用</t>
    </r>
    <r>
      <rPr>
        <sz val="7"/>
        <color theme="1"/>
        <rFont val="Verdana"/>
        <family val="2"/>
      </rPr>
      <t>/</t>
    </r>
    <r>
      <rPr>
        <sz val="7"/>
        <color theme="1"/>
        <rFont val="Meiryo UI"/>
        <family val="2"/>
        <charset val="128"/>
      </rPr>
      <t>未使用にかかわらず、発行後のバウチャーの交換、返品・返金等はできません。</t>
    </r>
    <r>
      <rPr>
        <sz val="7"/>
        <color theme="1"/>
        <rFont val="Verdana"/>
        <family val="2"/>
      </rPr>
      <t xml:space="preserve">
</t>
    </r>
    <r>
      <rPr>
        <sz val="7"/>
        <color theme="1"/>
        <rFont val="Meiryo UI"/>
        <family val="2"/>
        <charset val="128"/>
      </rPr>
      <t>・　バウチャーは該当試験の配信が終了となった場合は使用できなくなり、その場合でも交換、返品・返金は出来かねます。</t>
    </r>
    <r>
      <rPr>
        <sz val="7"/>
        <color theme="1"/>
        <rFont val="Verdana"/>
        <family val="2"/>
      </rPr>
      <t xml:space="preserve">
</t>
    </r>
    <r>
      <rPr>
        <sz val="7"/>
        <color theme="1"/>
        <rFont val="Meiryo UI"/>
        <family val="2"/>
        <charset val="128"/>
      </rPr>
      <t>・　使用</t>
    </r>
    <r>
      <rPr>
        <sz val="7"/>
        <color theme="1"/>
        <rFont val="Verdana"/>
        <family val="2"/>
      </rPr>
      <t>/</t>
    </r>
    <r>
      <rPr>
        <sz val="7"/>
        <color theme="1"/>
        <rFont val="Meiryo UI"/>
        <family val="2"/>
        <charset val="128"/>
      </rPr>
      <t>未使用の調査及び追跡はいたしかねますので、納品後は管理の徹底をお願いいたします。</t>
    </r>
    <r>
      <rPr>
        <sz val="7"/>
        <color theme="1"/>
        <rFont val="Verdana"/>
        <family val="2"/>
      </rPr>
      <t xml:space="preserve">
</t>
    </r>
    <r>
      <rPr>
        <sz val="7"/>
        <color theme="1"/>
        <rFont val="Meiryo UI"/>
        <family val="2"/>
        <charset val="128"/>
      </rPr>
      <t>・　受験者にバウチャー番号を配布する際は、必ず有効期限と共にバウチャー番号を配布してください。</t>
    </r>
    <r>
      <rPr>
        <sz val="7"/>
        <color theme="1"/>
        <rFont val="Verdana"/>
        <family val="2"/>
      </rPr>
      <t xml:space="preserve">
</t>
    </r>
    <r>
      <rPr>
        <sz val="7"/>
        <color theme="1"/>
        <rFont val="Meiryo UI"/>
        <family val="2"/>
        <charset val="128"/>
      </rPr>
      <t>・　バウチャーの転売は禁止されております。バウチャー納品後の第</t>
    </r>
    <r>
      <rPr>
        <sz val="7"/>
        <color theme="1"/>
        <rFont val="Verdana"/>
        <family val="2"/>
      </rPr>
      <t>3</t>
    </r>
    <r>
      <rPr>
        <sz val="7"/>
        <color theme="1"/>
        <rFont val="Meiryo UI"/>
        <family val="2"/>
        <charset val="128"/>
      </rPr>
      <t>者への譲渡後のトラブルは、当社は責任を負いかねます。</t>
    </r>
    <phoneticPr fontId="2"/>
  </si>
  <si>
    <r>
      <t xml:space="preserve">              Pearson VUE </t>
    </r>
    <r>
      <rPr>
        <b/>
        <sz val="9"/>
        <color indexed="12"/>
        <rFont val="Meiryo UI"/>
        <family val="3"/>
        <charset val="128"/>
      </rPr>
      <t>バウチャー申込書</t>
    </r>
    <phoneticPr fontId="1"/>
  </si>
  <si>
    <t>Microsoft Fundamental Exams – 通常料金</t>
    <phoneticPr fontId="2"/>
  </si>
  <si>
    <r>
      <t xml:space="preserve">ON:
</t>
    </r>
    <r>
      <rPr>
        <sz val="11"/>
        <rFont val="Verdana"/>
        <family val="2"/>
      </rPr>
      <t xml:space="preserve">            </t>
    </r>
    <r>
      <rPr>
        <sz val="7"/>
        <color theme="0" tint="-0.14999847407452621"/>
        <rFont val="Verdana"/>
        <family val="2"/>
      </rPr>
      <t xml:space="preserve">
</t>
    </r>
  </si>
  <si>
    <t>PD</t>
  </si>
  <si>
    <t>Finance</t>
  </si>
  <si>
    <t>DD/R</t>
  </si>
  <si>
    <t>ORI:</t>
  </si>
  <si>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1"/>
  </si>
  <si>
    <t>単価（税抜）</t>
    <rPh sb="0" eb="2">
      <t>タンカ</t>
    </rPh>
    <rPh sb="3" eb="5">
      <t>ゼイヌキ</t>
    </rPh>
    <phoneticPr fontId="2"/>
  </si>
  <si>
    <t>金額（税抜）</t>
    <rPh sb="0" eb="2">
      <t>キンガク</t>
    </rPh>
    <rPh sb="3" eb="5">
      <t>ゼイヌキ</t>
    </rPh>
    <phoneticPr fontId="2"/>
  </si>
  <si>
    <r>
      <t>小計（</t>
    </r>
    <r>
      <rPr>
        <sz val="7"/>
        <color indexed="8"/>
        <rFont val="Meiryo UI"/>
        <family val="3"/>
        <charset val="128"/>
      </rPr>
      <t>税抜）</t>
    </r>
    <rPh sb="0" eb="2">
      <t>ショウケイ</t>
    </rPh>
    <rPh sb="3" eb="4">
      <t>ゼイ</t>
    </rPh>
    <rPh sb="4" eb="5">
      <t>ヌ</t>
    </rPh>
    <phoneticPr fontId="1"/>
  </si>
  <si>
    <r>
      <t>消費税（</t>
    </r>
    <r>
      <rPr>
        <sz val="7"/>
        <color indexed="8"/>
        <rFont val="Meiryo UI"/>
        <family val="3"/>
        <charset val="128"/>
      </rPr>
      <t>10%）</t>
    </r>
    <rPh sb="0" eb="2">
      <t>ショウヒ</t>
    </rPh>
    <rPh sb="2" eb="3">
      <t>ゼイ</t>
    </rPh>
    <phoneticPr fontId="1"/>
  </si>
  <si>
    <r>
      <t>合計金額
（</t>
    </r>
    <r>
      <rPr>
        <b/>
        <sz val="9"/>
        <color indexed="8"/>
        <rFont val="Meiryo UI"/>
        <family val="3"/>
        <charset val="128"/>
      </rPr>
      <t>税込）</t>
    </r>
    <rPh sb="0" eb="2">
      <t>ゴウケイ</t>
    </rPh>
    <rPh sb="2" eb="4">
      <t>キンガク</t>
    </rPh>
    <rPh sb="6" eb="8">
      <t>ゼイコミ</t>
    </rPh>
    <phoneticPr fontId="1"/>
  </si>
  <si>
    <r>
      <t xml:space="preserve">ピアソンVUE | ナショナル・コンピュータ・システムズ・ジャパン株式会社　 www.pearsonvue.co.jp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 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66" eb="68">
      <t>コウニュウ</t>
    </rPh>
    <rPh sb="80" eb="82">
      <t>タントウ</t>
    </rPh>
    <rPh sb="83" eb="87">
      <t>デンワバンゴウ</t>
    </rPh>
    <rPh sb="88" eb="92">
      <t>ウケツケジカン</t>
    </rPh>
    <rPh sb="93" eb="96">
      <t>キュウカトウ</t>
    </rPh>
    <rPh sb="97" eb="101">
      <t>サイシンジョウホウ</t>
    </rPh>
    <rPh sb="119" eb="121">
      <t>カクニン</t>
    </rPh>
    <rPh sb="163" eb="164">
      <t>タ</t>
    </rPh>
    <rPh sb="166" eb="168">
      <t>トイアワ</t>
    </rPh>
    <phoneticPr fontId="1"/>
  </si>
  <si>
    <t>Microsoft Fundamental Exams – 学生割引</t>
    <rPh sb="30" eb="32">
      <t>ガクセイ</t>
    </rPh>
    <rPh sb="32" eb="34">
      <t>ワリビキ</t>
    </rPh>
    <phoneticPr fontId="2"/>
  </si>
  <si>
    <t>Microsoft ARB Exams – 通常料金</t>
    <phoneticPr fontId="2"/>
  </si>
  <si>
    <t>Microsoft ARB Exams – 学生割引</t>
    <phoneticPr fontId="2"/>
  </si>
  <si>
    <r>
      <t xml:space="preserve">
                                                                   </t>
    </r>
    <r>
      <rPr>
        <sz val="6"/>
        <color indexed="63"/>
        <rFont val="Meiryo UI"/>
        <family val="3"/>
        <charset val="128"/>
      </rPr>
      <t>https://www.pearsonvue.com/jp/ja/test-takers/voucher-store/apply.html</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</si>
</sst>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lt;=999]000;[&lt;=9999]000\-00;000\-0000"/>
    <numFmt numFmtId="177" formatCode="&quot;¥&quot;#,##0_);[Red]\(&quot;¥&quot;#,##0\)"/>
    <numFmt numFmtId="178" formatCode="0_);[Red]\(0\)"/>
    <numFmt numFmtId="179" formatCode="&quot;(￥&quot;#,##0&quot;)&quot;"/>
  </numFmts>
  <fonts count="6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9"/>
      <name val="Meiryo UI"/>
      <family val="3"/>
      <charset val="128"/>
    </font>
    <font>
      <sz val="8"/>
      <color indexed="8"/>
      <name val="Verdana"/>
      <family val="2"/>
    </font>
    <font>
      <b/>
      <sz val="8"/>
      <color indexed="10"/>
      <name val="Meiryo UI"/>
      <family val="3"/>
      <charset val="128"/>
    </font>
    <font>
      <b/>
      <sz val="8"/>
      <name val="Meiryo UI"/>
      <family val="3"/>
      <charset val="128"/>
    </font>
    <font>
      <b/>
      <sz val="8"/>
      <color indexed="30"/>
      <name val="Meiryo UI"/>
      <family val="3"/>
      <charset val="128"/>
    </font>
    <font>
      <sz val="7"/>
      <color indexed="8"/>
      <name val="Meiryo UI"/>
      <family val="3"/>
      <charset val="128"/>
    </font>
    <font>
      <b/>
      <sz val="9"/>
      <color indexed="12"/>
      <name val="Meiryo UI"/>
      <family val="3"/>
      <charset val="128"/>
    </font>
    <font>
      <sz val="7"/>
      <color indexed="12"/>
      <name val="Meiryo UI"/>
      <family val="3"/>
      <charset val="128"/>
    </font>
    <font>
      <b/>
      <sz val="9"/>
      <color indexed="8"/>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sz val="9"/>
      <color rgb="FF000000"/>
      <name val="Verdana"/>
      <family val="2"/>
    </font>
    <font>
      <b/>
      <sz val="8"/>
      <color theme="0"/>
      <name val="Meiryo UI"/>
      <family val="3"/>
      <charset val="128"/>
    </font>
    <font>
      <sz val="8"/>
      <color theme="1"/>
      <name val="ＭＳ Ｐゴシック"/>
      <family val="3"/>
      <charset val="128"/>
      <scheme val="minor"/>
    </font>
    <font>
      <sz val="8"/>
      <color rgb="FF000000"/>
      <name val="Verdana"/>
      <family val="2"/>
    </font>
    <font>
      <sz val="7"/>
      <color theme="0" tint="-0.14999847407452621"/>
      <name val="Verdana"/>
      <family val="2"/>
    </font>
    <font>
      <sz val="6"/>
      <color theme="1"/>
      <name val="Meiryo UI"/>
      <family val="3"/>
      <charset val="128"/>
    </font>
    <font>
      <sz val="6"/>
      <color rgb="FF000000"/>
      <name val="Calibri"/>
      <family val="2"/>
    </font>
    <font>
      <b/>
      <sz val="9"/>
      <color theme="0"/>
      <name val="Meiryo UI"/>
      <family val="3"/>
      <charset val="128"/>
    </font>
    <font>
      <sz val="7"/>
      <color theme="0" tint="-0.14999847407452621"/>
      <name val="ＭＳ Ｐゴシック"/>
      <family val="3"/>
      <charset val="128"/>
    </font>
    <font>
      <sz val="10"/>
      <color rgb="FF000000"/>
      <name val="Verdana"/>
      <family val="2"/>
    </font>
    <font>
      <b/>
      <sz val="9"/>
      <color theme="1"/>
      <name val="Meiryo UI"/>
      <family val="3"/>
      <charset val="128"/>
    </font>
    <font>
      <b/>
      <i/>
      <sz val="9"/>
      <color theme="0"/>
      <name val="Meiryo UI"/>
      <family val="3"/>
      <charset val="128"/>
    </font>
    <font>
      <b/>
      <sz val="10"/>
      <color theme="1"/>
      <name val="Meiryo UI"/>
      <family val="3"/>
      <charset val="128"/>
    </font>
    <font>
      <sz val="7"/>
      <color rgb="FF000000"/>
      <name val="Verdana"/>
      <family val="2"/>
    </font>
    <font>
      <sz val="9"/>
      <color theme="1"/>
      <name val="Verdana"/>
      <family val="2"/>
    </font>
    <font>
      <b/>
      <sz val="9"/>
      <color theme="1"/>
      <name val="Verdana"/>
      <family val="2"/>
    </font>
    <font>
      <sz val="6"/>
      <name val="ＭＳ Ｐゴシック"/>
      <family val="3"/>
      <charset val="128"/>
      <scheme val="minor"/>
    </font>
    <font>
      <b/>
      <sz val="20"/>
      <name val="Meiryo UI"/>
      <family val="3"/>
      <charset val="128"/>
    </font>
    <font>
      <sz val="9"/>
      <color rgb="FF000000"/>
      <name val="MS UI Gothic"/>
      <family val="3"/>
      <charset val="128"/>
    </font>
    <font>
      <i/>
      <sz val="9"/>
      <color theme="0"/>
      <name val="Meiryo UI"/>
      <family val="3"/>
      <charset val="128"/>
    </font>
    <font>
      <sz val="11"/>
      <name val="Verdana"/>
      <family val="2"/>
    </font>
    <font>
      <b/>
      <sz val="11"/>
      <color rgb="FF0000FF"/>
      <name val="Verdana"/>
      <family val="2"/>
    </font>
    <font>
      <b/>
      <sz val="11"/>
      <color indexed="12"/>
      <name val="Verdana"/>
      <family val="2"/>
    </font>
    <font>
      <b/>
      <sz val="9"/>
      <color indexed="12"/>
      <name val="Verdana"/>
      <family val="2"/>
    </font>
    <font>
      <sz val="7"/>
      <color rgb="FF0000FF"/>
      <name val="Verdana"/>
      <family val="2"/>
    </font>
    <font>
      <b/>
      <sz val="20"/>
      <name val="Verdana"/>
      <family val="2"/>
    </font>
    <font>
      <b/>
      <sz val="6"/>
      <color indexed="63"/>
      <name val="Meiryo UI"/>
      <family val="3"/>
      <charset val="128"/>
    </font>
    <font>
      <sz val="6"/>
      <color indexed="63"/>
      <name val="Meiryo UI"/>
      <family val="3"/>
      <charset val="128"/>
    </font>
    <font>
      <sz val="8"/>
      <color theme="1"/>
      <name val="Meiryo UI"/>
      <family val="2"/>
      <charset val="128"/>
    </font>
    <font>
      <b/>
      <sz val="20"/>
      <color rgb="FF00B0F0"/>
      <name val="Meiryo UI"/>
      <family val="3"/>
      <charset val="128"/>
    </font>
    <font>
      <sz val="7"/>
      <color theme="1"/>
      <name val="Meiryo UI"/>
      <family val="2"/>
      <charset val="128"/>
    </font>
    <font>
      <b/>
      <sz val="7"/>
      <color rgb="FFFF0000"/>
      <name val="Meiryo UI"/>
      <family val="3"/>
      <charset val="128"/>
    </font>
    <font>
      <b/>
      <sz val="7"/>
      <color theme="1"/>
      <name val="Verdana"/>
      <family val="2"/>
    </font>
    <font>
      <b/>
      <sz val="7"/>
      <color theme="1"/>
      <name val="Meiryo UI"/>
      <family val="2"/>
      <charset val="128"/>
    </font>
    <font>
      <b/>
      <sz val="7"/>
      <color theme="1"/>
      <name val="Meiryo UI"/>
      <family val="3"/>
      <charset val="128"/>
    </font>
    <font>
      <b/>
      <u/>
      <sz val="8"/>
      <color rgb="FFFF0000"/>
      <name val="Meiryo UI"/>
      <family val="2"/>
      <charset val="128"/>
    </font>
    <font>
      <b/>
      <u/>
      <sz val="8"/>
      <color rgb="FFFF0000"/>
      <name val="Verdana"/>
      <family val="2"/>
    </font>
    <font>
      <sz val="7"/>
      <color theme="1"/>
      <name val="Verdana"/>
      <family val="3"/>
      <charset val="128"/>
    </font>
    <font>
      <sz val="6"/>
      <color theme="0" tint="-0.34998626667073579"/>
      <name val="Verdana"/>
      <family val="2"/>
    </font>
    <font>
      <sz val="7"/>
      <color rgb="FF000000"/>
      <name val="Meiryo UI"/>
      <family val="3"/>
      <charset val="128"/>
    </font>
    <font>
      <b/>
      <sz val="7"/>
      <color rgb="FF000000"/>
      <name val="Meiryo UI"/>
      <family val="3"/>
      <charset val="128"/>
    </font>
    <font>
      <sz val="10"/>
      <name val="Verdana"/>
      <family val="2"/>
    </font>
    <font>
      <sz val="7"/>
      <color rgb="FF0000FF"/>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113">
    <border>
      <left/>
      <right/>
      <top/>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theme="1" tint="0.249977111117893"/>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1" tint="0.24994659260841701"/>
      </left>
      <right/>
      <top style="thin">
        <color theme="1" tint="0.24994659260841701"/>
      </top>
      <bottom style="thick">
        <color rgb="FFFF0000"/>
      </bottom>
      <diagonal/>
    </border>
    <border>
      <left/>
      <right/>
      <top style="thin">
        <color theme="1" tint="0.24994659260841701"/>
      </top>
      <bottom style="thick">
        <color rgb="FFFF0000"/>
      </bottom>
      <diagonal/>
    </border>
    <border>
      <left/>
      <right style="thin">
        <color theme="1" tint="0.24994659260841701"/>
      </right>
      <top style="thin">
        <color theme="1" tint="0.24994659260841701"/>
      </top>
      <bottom style="thick">
        <color rgb="FFFF0000"/>
      </bottom>
      <diagonal/>
    </border>
    <border>
      <left style="hair">
        <color indexed="64"/>
      </left>
      <right/>
      <top style="hair">
        <color indexed="64"/>
      </top>
      <bottom style="thin">
        <color theme="1" tint="0.24994659260841701"/>
      </bottom>
      <diagonal/>
    </border>
    <border>
      <left/>
      <right/>
      <top style="hair">
        <color indexed="64"/>
      </top>
      <bottom style="thin">
        <color theme="1" tint="0.24994659260841701"/>
      </bottom>
      <diagonal/>
    </border>
    <border>
      <left/>
      <right style="hair">
        <color indexed="64"/>
      </right>
      <top style="hair">
        <color indexed="64"/>
      </top>
      <bottom style="thin">
        <color theme="1" tint="0.24994659260841701"/>
      </bottom>
      <diagonal/>
    </border>
    <border>
      <left style="thick">
        <color rgb="FFFF0000"/>
      </left>
      <right/>
      <top/>
      <bottom style="hair">
        <color indexed="64"/>
      </bottom>
      <diagonal/>
    </border>
    <border>
      <left style="thin">
        <color theme="1" tint="0.24994659260841701"/>
      </left>
      <right/>
      <top style="hair">
        <color indexed="64"/>
      </top>
      <bottom style="hair">
        <color indexed="64"/>
      </bottom>
      <diagonal/>
    </border>
    <border>
      <left/>
      <right style="thick">
        <color rgb="FFFF0000"/>
      </right>
      <top style="hair">
        <color indexed="64"/>
      </top>
      <bottom style="hair">
        <color indexed="64"/>
      </bottom>
      <diagonal/>
    </border>
    <border>
      <left style="thin">
        <color theme="1" tint="0.24994659260841701"/>
      </left>
      <right/>
      <top style="hair">
        <color indexed="64"/>
      </top>
      <bottom style="dotted">
        <color theme="0" tint="-0.24994659260841701"/>
      </bottom>
      <diagonal/>
    </border>
    <border>
      <left/>
      <right/>
      <top style="hair">
        <color indexed="64"/>
      </top>
      <bottom style="dotted">
        <color theme="0" tint="-0.24994659260841701"/>
      </bottom>
      <diagonal/>
    </border>
    <border>
      <left/>
      <right style="thick">
        <color rgb="FFFF0000"/>
      </right>
      <top style="hair">
        <color indexed="64"/>
      </top>
      <bottom style="dotted">
        <color theme="0" tint="-0.24994659260841701"/>
      </bottom>
      <diagonal/>
    </border>
    <border>
      <left style="thick">
        <color rgb="FFFF0000"/>
      </left>
      <right/>
      <top style="hair">
        <color indexed="64"/>
      </top>
      <bottom style="hair">
        <color indexed="64"/>
      </bottom>
      <diagonal/>
    </border>
    <border>
      <left style="medium">
        <color theme="1" tint="0.499984740745262"/>
      </left>
      <right/>
      <top style="medium">
        <color theme="1" tint="0.499984740745262"/>
      </top>
      <bottom style="medium">
        <color theme="0" tint="-4.9989318521683403E-2"/>
      </bottom>
      <diagonal/>
    </border>
    <border>
      <left/>
      <right/>
      <top style="medium">
        <color theme="1" tint="0.499984740745262"/>
      </top>
      <bottom style="medium">
        <color theme="0" tint="-4.9989318521683403E-2"/>
      </bottom>
      <diagonal/>
    </border>
    <border>
      <left/>
      <right style="medium">
        <color theme="0" tint="-4.9989318521683403E-2"/>
      </right>
      <top style="medium">
        <color theme="1" tint="0.499984740745262"/>
      </top>
      <bottom style="medium">
        <color theme="0" tint="-4.9989318521683403E-2"/>
      </bottom>
      <diagonal/>
    </border>
    <border>
      <left style="thin">
        <color theme="1" tint="0.24994659260841701"/>
      </left>
      <right/>
      <top style="dotted">
        <color theme="0" tint="-0.24994659260841701"/>
      </top>
      <bottom style="thin">
        <color theme="1" tint="0.24994659260841701"/>
      </bottom>
      <diagonal/>
    </border>
    <border>
      <left/>
      <right/>
      <top style="dotted">
        <color theme="0" tint="-0.24994659260841701"/>
      </top>
      <bottom style="thin">
        <color theme="1" tint="0.24994659260841701"/>
      </bottom>
      <diagonal/>
    </border>
    <border>
      <left/>
      <right style="hair">
        <color indexed="64"/>
      </right>
      <top style="dotted">
        <color theme="0" tint="-0.24994659260841701"/>
      </top>
      <bottom style="thin">
        <color theme="1" tint="0.24994659260841701"/>
      </bottom>
      <diagonal/>
    </border>
    <border>
      <left/>
      <right style="medium">
        <color theme="1" tint="0.499984740745262"/>
      </right>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style="thin">
        <color theme="1" tint="0.24994659260841701"/>
      </left>
      <right/>
      <top style="dotted">
        <color theme="0" tint="-0.24994659260841701"/>
      </top>
      <bottom style="hair">
        <color indexed="64"/>
      </bottom>
      <diagonal/>
    </border>
    <border>
      <left/>
      <right/>
      <top style="dotted">
        <color theme="0" tint="-0.24994659260841701"/>
      </top>
      <bottom style="hair">
        <color indexed="64"/>
      </bottom>
      <diagonal/>
    </border>
    <border>
      <left/>
      <right style="thick">
        <color rgb="FFFF0000"/>
      </right>
      <top style="dotted">
        <color theme="0" tint="-0.24994659260841701"/>
      </top>
      <bottom style="hair">
        <color indexed="64"/>
      </bottom>
      <diagonal/>
    </border>
    <border>
      <left style="thin">
        <color theme="1" tint="0.24994659260841701"/>
      </left>
      <right/>
      <top/>
      <bottom style="hair">
        <color indexed="64"/>
      </bottom>
      <diagonal/>
    </border>
    <border>
      <left style="thin">
        <color theme="1" tint="0.24994659260841701"/>
      </left>
      <right/>
      <top/>
      <bottom/>
      <diagonal/>
    </border>
    <border>
      <left/>
      <right style="thin">
        <color theme="1" tint="0.24994659260841701"/>
      </right>
      <top/>
      <bottom/>
      <diagonal/>
    </border>
    <border>
      <left/>
      <right style="thin">
        <color theme="1" tint="0.24994659260841701"/>
      </right>
      <top/>
      <bottom style="thin">
        <color theme="1" tint="0.24994659260841701"/>
      </bottom>
      <diagonal/>
    </border>
    <border>
      <left style="hair">
        <color indexed="64"/>
      </left>
      <right style="hair">
        <color indexed="64"/>
      </right>
      <top style="thin">
        <color theme="1" tint="0.24994659260841701"/>
      </top>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style="thick">
        <color rgb="FFFF0000"/>
      </left>
      <right/>
      <top style="thick">
        <color rgb="FFFF0000"/>
      </top>
      <bottom style="dotted">
        <color theme="0" tint="-0.24994659260841701"/>
      </bottom>
      <diagonal/>
    </border>
    <border>
      <left/>
      <right/>
      <top style="thick">
        <color rgb="FFFF0000"/>
      </top>
      <bottom style="dotted">
        <color theme="0" tint="-0.24994659260841701"/>
      </bottom>
      <diagonal/>
    </border>
    <border>
      <left/>
      <right style="thick">
        <color rgb="FFFF0000"/>
      </right>
      <top style="thick">
        <color rgb="FFFF0000"/>
      </top>
      <bottom style="dotted">
        <color theme="0" tint="-0.24994659260841701"/>
      </bottom>
      <diagonal/>
    </border>
    <border>
      <left/>
      <right style="hair">
        <color indexed="64"/>
      </right>
      <top style="hair">
        <color indexed="64"/>
      </top>
      <bottom style="dotted">
        <color theme="0" tint="-0.24994659260841701"/>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ck">
        <color rgb="FFFF0000"/>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style="dotted">
        <color theme="0" tint="-0.24994659260841701"/>
      </bottom>
      <diagonal/>
    </border>
    <border>
      <left/>
      <right/>
      <top style="thin">
        <color theme="1" tint="0.24994659260841701"/>
      </top>
      <bottom style="dotted">
        <color theme="0" tint="-0.24994659260841701"/>
      </bottom>
      <diagonal/>
    </border>
    <border>
      <left/>
      <right style="thick">
        <color rgb="FFFF0000"/>
      </right>
      <top style="thin">
        <color theme="1" tint="0.24994659260841701"/>
      </top>
      <bottom style="dotted">
        <color theme="0" tint="-0.24994659260841701"/>
      </bottom>
      <diagonal/>
    </border>
    <border>
      <left style="hair">
        <color indexed="64"/>
      </left>
      <right/>
      <top style="thin">
        <color theme="1" tint="0.24994659260841701"/>
      </top>
      <bottom/>
      <diagonal/>
    </border>
    <border>
      <left/>
      <right style="hair">
        <color indexed="64"/>
      </right>
      <top style="thin">
        <color theme="1" tint="0.24994659260841701"/>
      </top>
      <bottom/>
      <diagonal/>
    </border>
    <border>
      <left/>
      <right style="thin">
        <color theme="1" tint="0.24994659260841701"/>
      </right>
      <top/>
      <bottom style="hair">
        <color indexed="64"/>
      </bottom>
      <diagonal/>
    </border>
    <border>
      <left style="thick">
        <color rgb="FFFF0000"/>
      </left>
      <right/>
      <top style="thick">
        <color rgb="FFFF0000"/>
      </top>
      <bottom style="hair">
        <color indexed="64"/>
      </bottom>
      <diagonal/>
    </border>
    <border>
      <left/>
      <right style="thick">
        <color rgb="FFFF0000"/>
      </right>
      <top style="thick">
        <color rgb="FFFF0000"/>
      </top>
      <bottom style="hair">
        <color indexed="64"/>
      </bottom>
      <diagonal/>
    </border>
    <border>
      <left/>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right style="thin">
        <color theme="1" tint="0.24994659260841701"/>
      </right>
      <top style="hair">
        <color indexed="64"/>
      </top>
      <bottom style="thin">
        <color theme="1" tint="0.24994659260841701"/>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hair">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theme="1" tint="0.249977111117893"/>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hair">
        <color theme="1" tint="0.249977111117893"/>
      </bottom>
      <diagonal/>
    </border>
    <border>
      <left/>
      <right/>
      <top style="thick">
        <color rgb="FFFF0000"/>
      </top>
      <bottom style="hair">
        <color indexed="64"/>
      </bottom>
      <diagonal/>
    </border>
    <border>
      <left style="thick">
        <color rgb="FFFF0000"/>
      </left>
      <right/>
      <top style="dotted">
        <color theme="0" tint="-0.24994659260841701"/>
      </top>
      <bottom style="hair">
        <color indexed="64"/>
      </bottom>
      <diagonal/>
    </border>
    <border>
      <left style="thick">
        <color rgb="FFFF0000"/>
      </left>
      <right/>
      <top style="hair">
        <color indexed="64"/>
      </top>
      <bottom style="dotted">
        <color theme="0" tint="-0.24994659260841701"/>
      </bottom>
      <diagonal/>
    </border>
    <border>
      <left/>
      <right style="hair">
        <color indexed="64"/>
      </right>
      <top style="dotted">
        <color theme="0" tint="-0.24994659260841701"/>
      </top>
      <bottom style="hair">
        <color indexed="64"/>
      </bottom>
      <diagonal/>
    </border>
    <border>
      <left/>
      <right style="thin">
        <color theme="1" tint="0.24994659260841701"/>
      </right>
      <top style="hair">
        <color indexed="64"/>
      </top>
      <bottom style="hair">
        <color indexed="64"/>
      </bottom>
      <diagonal/>
    </border>
    <border>
      <left style="hair">
        <color indexed="64"/>
      </left>
      <right/>
      <top style="dotted">
        <color theme="0" tint="-0.24994659260841701"/>
      </top>
      <bottom style="thin">
        <color theme="1" tint="0.24994659260841701"/>
      </bottom>
      <diagonal/>
    </border>
    <border>
      <left style="hair">
        <color indexed="64"/>
      </left>
      <right style="hair">
        <color indexed="64"/>
      </right>
      <top/>
      <bottom style="hair">
        <color indexed="64"/>
      </bottom>
      <diagonal/>
    </border>
    <border>
      <left style="hair">
        <color indexed="64"/>
      </left>
      <right/>
      <top style="hair">
        <color indexed="64"/>
      </top>
      <bottom style="dotted">
        <color theme="0" tint="-0.24994659260841701"/>
      </bottom>
      <diagonal/>
    </border>
    <border>
      <left style="thin">
        <color theme="1" tint="0.24994659260841701"/>
      </left>
      <right/>
      <top style="hair">
        <color indexed="64"/>
      </top>
      <bottom style="thin">
        <color indexed="64"/>
      </bottom>
      <diagonal/>
    </border>
    <border>
      <left/>
      <right/>
      <top style="hair">
        <color indexed="64"/>
      </top>
      <bottom style="thin">
        <color indexed="64"/>
      </bottom>
      <diagonal/>
    </border>
    <border>
      <left/>
      <right style="thick">
        <color rgb="FFFF0000"/>
      </right>
      <top style="hair">
        <color indexed="64"/>
      </top>
      <bottom style="thin">
        <color indexed="64"/>
      </bottom>
      <diagonal/>
    </border>
    <border>
      <left style="thick">
        <color rgb="FFFF0000"/>
      </left>
      <right/>
      <top style="hair">
        <color auto="1"/>
      </top>
      <bottom style="thick">
        <color rgb="FFFF0000"/>
      </bottom>
      <diagonal/>
    </border>
    <border>
      <left/>
      <right/>
      <top style="hair">
        <color auto="1"/>
      </top>
      <bottom style="thick">
        <color rgb="FFFF0000"/>
      </bottom>
      <diagonal/>
    </border>
    <border>
      <left/>
      <right style="thick">
        <color rgb="FFFF0000"/>
      </right>
      <top style="hair">
        <color auto="1"/>
      </top>
      <bottom style="thick">
        <color rgb="FFFF0000"/>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ck">
        <color rgb="FFFF0000"/>
      </left>
      <right/>
      <top style="hair">
        <color indexed="64"/>
      </top>
      <bottom style="thin">
        <color indexed="64"/>
      </bottom>
      <diagonal/>
    </border>
    <border>
      <left/>
      <right/>
      <top/>
      <bottom style="thin">
        <color theme="0" tint="-0.249977111117893"/>
      </bottom>
      <diagonal/>
    </border>
    <border>
      <left/>
      <right style="thin">
        <color theme="1" tint="0.24994659260841701"/>
      </right>
      <top style="hair">
        <color indexed="64"/>
      </top>
      <bottom style="thin">
        <color indexed="64"/>
      </bottom>
      <diagonal/>
    </border>
  </borders>
  <cellStyleXfs count="6">
    <xf numFmtId="0" fontId="0" fillId="0" borderId="0"/>
    <xf numFmtId="38" fontId="16" fillId="0" borderId="0" applyFont="0" applyFill="0" applyBorder="0" applyAlignment="0" applyProtection="0">
      <alignment vertical="center"/>
    </xf>
    <xf numFmtId="6" fontId="17" fillId="0" borderId="0" applyFont="0" applyFill="0" applyBorder="0" applyAlignment="0" applyProtection="0">
      <alignment vertical="center"/>
    </xf>
    <xf numFmtId="0" fontId="16" fillId="0" borderId="0">
      <alignment vertical="center"/>
    </xf>
    <xf numFmtId="0" fontId="18" fillId="0" borderId="0">
      <alignment vertical="center"/>
    </xf>
    <xf numFmtId="6" fontId="17" fillId="0" borderId="0" applyFont="0" applyFill="0" applyBorder="0" applyAlignment="0" applyProtection="0">
      <alignment vertical="center"/>
    </xf>
  </cellStyleXfs>
  <cellXfs count="313">
    <xf numFmtId="0" fontId="0" fillId="0" borderId="0" xfId="0"/>
    <xf numFmtId="0" fontId="19" fillId="0" borderId="0" xfId="0" applyFont="1" applyBorder="1"/>
    <xf numFmtId="0" fontId="19" fillId="0" borderId="0" xfId="0" applyFont="1"/>
    <xf numFmtId="0" fontId="20" fillId="0" borderId="0" xfId="0" applyFont="1" applyBorder="1" applyAlignment="1" applyProtection="1">
      <alignment vertical="center"/>
    </xf>
    <xf numFmtId="0" fontId="0" fillId="0" borderId="0" xfId="0" applyBorder="1"/>
    <xf numFmtId="0" fontId="5" fillId="0" borderId="0" xfId="0" applyFont="1" applyFill="1" applyBorder="1" applyAlignment="1" applyProtection="1">
      <alignment vertical="center" wrapText="1"/>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21" fillId="0" borderId="0" xfId="0" applyFont="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center"/>
    </xf>
    <xf numFmtId="0" fontId="20" fillId="0" borderId="0" xfId="0" applyFont="1" applyBorder="1"/>
    <xf numFmtId="0" fontId="20" fillId="0" borderId="0" xfId="0" applyFont="1"/>
    <xf numFmtId="0" fontId="23" fillId="0" borderId="0" xfId="0" applyFont="1" applyBorder="1" applyAlignment="1">
      <alignment vertical="center" wrapText="1"/>
    </xf>
    <xf numFmtId="0" fontId="8" fillId="0" borderId="0" xfId="0" applyFont="1" applyAlignment="1">
      <alignment vertical="center" wrapText="1"/>
    </xf>
    <xf numFmtId="0" fontId="0" fillId="0" borderId="0" xfId="0" applyProtection="1"/>
    <xf numFmtId="14" fontId="20" fillId="0" borderId="0" xfId="0" applyNumberFormat="1" applyFont="1" applyBorder="1" applyAlignment="1" applyProtection="1">
      <alignment horizontal="center" vertical="center"/>
    </xf>
    <xf numFmtId="0" fontId="24" fillId="0" borderId="0" xfId="0" applyFont="1" applyBorder="1" applyAlignment="1" applyProtection="1">
      <alignment vertical="center"/>
    </xf>
    <xf numFmtId="178" fontId="22" fillId="0" borderId="0" xfId="0" applyNumberFormat="1" applyFont="1" applyBorder="1" applyAlignment="1" applyProtection="1">
      <alignment horizontal="left" vertical="center"/>
    </xf>
    <xf numFmtId="0" fontId="25" fillId="0" borderId="0" xfId="0" applyFont="1" applyBorder="1" applyAlignment="1" applyProtection="1">
      <alignment vertical="center" wrapText="1"/>
    </xf>
    <xf numFmtId="0" fontId="19" fillId="0" borderId="0" xfId="0" applyFont="1" applyBorder="1" applyAlignment="1">
      <alignment vertical="center"/>
    </xf>
    <xf numFmtId="0" fontId="19" fillId="0" borderId="0" xfId="0" applyFont="1" applyAlignment="1">
      <alignment vertical="center"/>
    </xf>
    <xf numFmtId="0" fontId="0" fillId="0" borderId="0" xfId="0" applyAlignment="1">
      <alignment vertical="center"/>
    </xf>
    <xf numFmtId="0" fontId="3" fillId="0" borderId="1" xfId="0" applyFont="1" applyFill="1" applyBorder="1" applyAlignment="1" applyProtection="1">
      <alignment vertical="center" wrapText="1"/>
    </xf>
    <xf numFmtId="177" fontId="26" fillId="0" borderId="0" xfId="1" applyNumberFormat="1" applyFont="1" applyBorder="1" applyAlignment="1" applyProtection="1">
      <alignment horizontal="right" vertical="center" wrapText="1"/>
    </xf>
    <xf numFmtId="0" fontId="22" fillId="0" borderId="0" xfId="0" applyFont="1"/>
    <xf numFmtId="0" fontId="28" fillId="0" borderId="10" xfId="0" applyFont="1" applyFill="1" applyBorder="1" applyAlignment="1" applyProtection="1">
      <alignment vertical="center"/>
    </xf>
    <xf numFmtId="0" fontId="28" fillId="0" borderId="11" xfId="0" applyFont="1" applyFill="1" applyBorder="1" applyAlignment="1" applyProtection="1">
      <alignment vertical="center"/>
    </xf>
    <xf numFmtId="38" fontId="29" fillId="0" borderId="11" xfId="1" applyFont="1" applyFill="1" applyBorder="1" applyAlignment="1" applyProtection="1">
      <alignment vertical="center" wrapText="1"/>
    </xf>
    <xf numFmtId="177" fontId="29" fillId="0" borderId="11" xfId="1" applyNumberFormat="1" applyFont="1" applyFill="1" applyBorder="1" applyAlignment="1" applyProtection="1">
      <alignment vertical="center" wrapText="1"/>
    </xf>
    <xf numFmtId="179" fontId="29" fillId="0" borderId="11" xfId="1" applyNumberFormat="1" applyFont="1" applyFill="1" applyBorder="1" applyAlignment="1" applyProtection="1">
      <alignment vertical="center" wrapText="1"/>
    </xf>
    <xf numFmtId="177" fontId="23" fillId="0" borderId="11" xfId="2" applyNumberFormat="1" applyFont="1" applyFill="1" applyBorder="1" applyAlignment="1" applyProtection="1">
      <alignment vertical="center" shrinkToFit="1"/>
    </xf>
    <xf numFmtId="0" fontId="22" fillId="0" borderId="11" xfId="0" applyFont="1" applyFill="1" applyBorder="1" applyAlignment="1">
      <alignment vertical="center"/>
    </xf>
    <xf numFmtId="0" fontId="22" fillId="0" borderId="12" xfId="0" applyFont="1" applyFill="1" applyBorder="1" applyAlignment="1">
      <alignment vertical="center"/>
    </xf>
    <xf numFmtId="0" fontId="5" fillId="2" borderId="13" xfId="0" applyFont="1" applyFill="1" applyBorder="1" applyAlignment="1" applyProtection="1">
      <alignment vertical="center" wrapText="1"/>
    </xf>
    <xf numFmtId="0" fontId="5" fillId="2" borderId="14" xfId="0" applyFont="1" applyFill="1" applyBorder="1" applyAlignment="1" applyProtection="1">
      <alignment vertical="center" wrapText="1"/>
    </xf>
    <xf numFmtId="0" fontId="21" fillId="2" borderId="14" xfId="0" applyFont="1" applyFill="1" applyBorder="1" applyAlignment="1" applyProtection="1">
      <alignment horizontal="center" vertical="center" wrapText="1"/>
    </xf>
    <xf numFmtId="0" fontId="22" fillId="2" borderId="14" xfId="0" applyFont="1" applyFill="1" applyBorder="1" applyAlignment="1" applyProtection="1">
      <alignment vertical="center" wrapText="1"/>
    </xf>
    <xf numFmtId="0" fontId="21" fillId="2" borderId="15" xfId="0" applyFont="1" applyFill="1" applyBorder="1" applyAlignment="1" applyProtection="1">
      <alignment horizontal="center" vertical="center" wrapText="1"/>
    </xf>
    <xf numFmtId="0" fontId="10" fillId="2" borderId="0" xfId="0" applyFont="1" applyFill="1" applyBorder="1" applyAlignment="1" applyProtection="1">
      <alignment vertical="top" wrapText="1"/>
    </xf>
    <xf numFmtId="0" fontId="21"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21" fillId="2" borderId="16" xfId="0" applyFont="1" applyFill="1" applyBorder="1" applyAlignment="1" applyProtection="1">
      <alignment horizontal="center" vertical="center"/>
    </xf>
    <xf numFmtId="0" fontId="21" fillId="2" borderId="0" xfId="0" applyFont="1" applyFill="1" applyBorder="1" applyAlignment="1" applyProtection="1">
      <alignment horizontal="center" vertical="center" wrapText="1"/>
    </xf>
    <xf numFmtId="0" fontId="22" fillId="2" borderId="0" xfId="0" applyFont="1" applyFill="1" applyBorder="1" applyAlignment="1" applyProtection="1">
      <alignment vertical="center" wrapText="1"/>
    </xf>
    <xf numFmtId="0" fontId="21" fillId="2" borderId="16" xfId="0" applyFont="1" applyFill="1" applyBorder="1" applyAlignment="1" applyProtection="1">
      <alignment horizontal="center" vertical="center" wrapText="1"/>
    </xf>
    <xf numFmtId="0" fontId="10" fillId="2" borderId="17" xfId="0" applyFont="1" applyFill="1" applyBorder="1" applyAlignment="1" applyProtection="1">
      <alignment vertical="center"/>
    </xf>
    <xf numFmtId="0" fontId="5" fillId="2" borderId="18" xfId="0" applyFont="1" applyFill="1" applyBorder="1" applyAlignment="1" applyProtection="1">
      <alignment vertical="center" wrapText="1"/>
    </xf>
    <xf numFmtId="0" fontId="5" fillId="2" borderId="19" xfId="0" applyFont="1" applyFill="1" applyBorder="1" applyAlignment="1" applyProtection="1">
      <alignment vertical="center" wrapText="1"/>
    </xf>
    <xf numFmtId="0" fontId="21" fillId="2" borderId="19" xfId="0" applyFont="1" applyFill="1" applyBorder="1" applyAlignment="1" applyProtection="1">
      <alignment horizontal="center" vertical="center" wrapText="1"/>
    </xf>
    <xf numFmtId="0" fontId="22" fillId="2" borderId="19" xfId="0" applyFont="1" applyFill="1" applyBorder="1" applyAlignment="1" applyProtection="1">
      <alignment vertical="center" wrapText="1"/>
    </xf>
    <xf numFmtId="0" fontId="21" fillId="2" borderId="20" xfId="0" applyFont="1" applyFill="1" applyBorder="1" applyAlignment="1" applyProtection="1">
      <alignment horizontal="center" vertical="center" wrapText="1"/>
    </xf>
    <xf numFmtId="0" fontId="20" fillId="0" borderId="21" xfId="0" applyFont="1" applyBorder="1"/>
    <xf numFmtId="0" fontId="31" fillId="0" borderId="0" xfId="0" applyFont="1"/>
    <xf numFmtId="0" fontId="32" fillId="0" borderId="0" xfId="0" applyFont="1"/>
    <xf numFmtId="0" fontId="3" fillId="0" borderId="0" xfId="0" applyFont="1" applyFill="1" applyBorder="1" applyAlignment="1" applyProtection="1">
      <alignment vertical="center" wrapText="1"/>
    </xf>
    <xf numFmtId="0" fontId="47" fillId="0" borderId="0" xfId="0" applyFont="1" applyAlignment="1" applyProtection="1"/>
    <xf numFmtId="0" fontId="48" fillId="0" borderId="0" xfId="0" applyFont="1" applyAlignment="1" applyProtection="1"/>
    <xf numFmtId="0" fontId="49" fillId="0" borderId="0" xfId="0" applyFont="1" applyAlignment="1" applyProtection="1"/>
    <xf numFmtId="0" fontId="50" fillId="0" borderId="0" xfId="0" applyFont="1" applyFill="1" applyAlignment="1" applyProtection="1">
      <alignment vertical="top"/>
    </xf>
    <xf numFmtId="0" fontId="38" fillId="2" borderId="19" xfId="0" applyFont="1" applyFill="1" applyBorder="1" applyAlignment="1" applyProtection="1">
      <alignment vertical="center" wrapText="1"/>
    </xf>
    <xf numFmtId="0" fontId="38" fillId="2" borderId="20" xfId="0" applyFont="1" applyFill="1" applyBorder="1" applyAlignment="1" applyProtection="1">
      <alignment vertical="center" wrapText="1"/>
    </xf>
    <xf numFmtId="0" fontId="0" fillId="0" borderId="0" xfId="0" applyBorder="1" applyAlignment="1">
      <alignment horizontal="left"/>
    </xf>
    <xf numFmtId="0" fontId="0" fillId="0" borderId="0" xfId="0" applyAlignment="1">
      <alignment horizontal="left"/>
    </xf>
    <xf numFmtId="0" fontId="10" fillId="2" borderId="17" xfId="0" applyFont="1" applyFill="1" applyBorder="1" applyAlignment="1" applyProtection="1">
      <alignment vertical="top" wrapText="1"/>
    </xf>
    <xf numFmtId="0" fontId="38" fillId="2" borderId="0" xfId="0" applyFont="1" applyFill="1" applyBorder="1" applyAlignment="1" applyProtection="1">
      <alignment vertical="center" wrapText="1"/>
    </xf>
    <xf numFmtId="0" fontId="38" fillId="2" borderId="16" xfId="0" applyFont="1" applyFill="1" applyBorder="1" applyAlignment="1" applyProtection="1">
      <alignment vertical="center" wrapText="1"/>
    </xf>
    <xf numFmtId="0" fontId="20" fillId="0" borderId="0" xfId="0" applyFont="1"/>
    <xf numFmtId="177" fontId="0" fillId="0" borderId="0" xfId="0" applyNumberFormat="1" applyAlignment="1">
      <alignment horizontal="right"/>
    </xf>
    <xf numFmtId="177" fontId="22" fillId="0" borderId="0" xfId="1" applyNumberFormat="1" applyFont="1" applyAlignment="1">
      <alignment horizontal="right" shrinkToFit="1"/>
    </xf>
    <xf numFmtId="177" fontId="22" fillId="0" borderId="0" xfId="0" applyNumberFormat="1" applyFont="1" applyAlignment="1">
      <alignment horizontal="right"/>
    </xf>
    <xf numFmtId="0" fontId="8" fillId="0" borderId="0" xfId="0" applyFont="1" applyAlignment="1">
      <alignment vertical="center" wrapText="1"/>
    </xf>
    <xf numFmtId="0" fontId="0" fillId="0" borderId="0" xfId="0" applyAlignment="1">
      <alignment vertical="center"/>
    </xf>
    <xf numFmtId="0" fontId="0" fillId="0" borderId="0" xfId="0" applyBorder="1"/>
    <xf numFmtId="0" fontId="23" fillId="0" borderId="0" xfId="0" applyFont="1" applyBorder="1" applyAlignment="1">
      <alignment vertical="center" wrapText="1"/>
    </xf>
    <xf numFmtId="0" fontId="27" fillId="0" borderId="0" xfId="0" applyFont="1" applyFill="1" applyBorder="1" applyAlignment="1" applyProtection="1">
      <alignment vertical="center" wrapText="1"/>
    </xf>
    <xf numFmtId="0" fontId="5" fillId="0" borderId="0" xfId="0" applyFont="1" applyFill="1" applyBorder="1" applyAlignment="1" applyProtection="1">
      <alignment vertical="top" wrapText="1"/>
    </xf>
    <xf numFmtId="0" fontId="30" fillId="0" borderId="22" xfId="0" applyFont="1" applyBorder="1" applyAlignment="1" applyProtection="1">
      <alignment vertical="top"/>
    </xf>
    <xf numFmtId="0" fontId="30" fillId="0" borderId="23" xfId="0" applyFont="1" applyBorder="1" applyAlignment="1" applyProtection="1">
      <alignment vertical="center"/>
    </xf>
    <xf numFmtId="0" fontId="30" fillId="0" borderId="24" xfId="0" applyFont="1" applyBorder="1" applyAlignment="1" applyProtection="1">
      <alignment vertical="top"/>
    </xf>
    <xf numFmtId="0" fontId="30" fillId="0" borderId="24" xfId="0" applyFont="1" applyBorder="1" applyAlignment="1" applyProtection="1">
      <alignment vertical="center"/>
    </xf>
    <xf numFmtId="0" fontId="30" fillId="0" borderId="22" xfId="0" applyFont="1" applyBorder="1" applyAlignment="1" applyProtection="1">
      <alignment vertical="top" wrapText="1"/>
    </xf>
    <xf numFmtId="0" fontId="36" fillId="2" borderId="56" xfId="0" applyFont="1" applyFill="1" applyBorder="1" applyAlignment="1">
      <alignment horizontal="center" vertical="center" wrapText="1"/>
    </xf>
    <xf numFmtId="0" fontId="36" fillId="2" borderId="57" xfId="0" applyFont="1" applyFill="1" applyBorder="1" applyAlignment="1">
      <alignment horizontal="center" vertical="center"/>
    </xf>
    <xf numFmtId="38" fontId="35" fillId="0" borderId="37" xfId="1" applyFont="1" applyBorder="1" applyAlignment="1" applyProtection="1">
      <alignment horizontal="center" vertical="center" wrapText="1"/>
      <protection locked="0"/>
    </xf>
    <xf numFmtId="38" fontId="35" fillId="0" borderId="33" xfId="1" applyFont="1" applyBorder="1" applyAlignment="1" applyProtection="1">
      <alignment horizontal="center" vertical="center" wrapText="1"/>
      <protection locked="0"/>
    </xf>
    <xf numFmtId="177" fontId="29" fillId="0" borderId="31" xfId="2" applyNumberFormat="1" applyFont="1" applyBorder="1" applyAlignment="1" applyProtection="1">
      <alignment horizontal="right" vertical="center" wrapText="1" indent="1"/>
    </xf>
    <xf numFmtId="177" fontId="29" fillId="0" borderId="2" xfId="2" applyNumberFormat="1" applyFont="1" applyBorder="1" applyAlignment="1" applyProtection="1">
      <alignment horizontal="right" vertical="center" wrapText="1" indent="1"/>
    </xf>
    <xf numFmtId="177" fontId="29" fillId="0" borderId="3" xfId="2" applyNumberFormat="1" applyFont="1" applyBorder="1" applyAlignment="1" applyProtection="1">
      <alignment horizontal="right" vertical="center" wrapText="1" indent="1"/>
    </xf>
    <xf numFmtId="0" fontId="27" fillId="3" borderId="55" xfId="0" applyFont="1" applyFill="1" applyBorder="1" applyAlignment="1" applyProtection="1">
      <alignment horizontal="center" vertical="center" wrapText="1"/>
    </xf>
    <xf numFmtId="38" fontId="20" fillId="0" borderId="62" xfId="0" applyNumberFormat="1" applyFont="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38" fontId="35" fillId="0" borderId="79" xfId="1" applyFont="1" applyBorder="1" applyAlignment="1" applyProtection="1">
      <alignment horizontal="center" vertical="center" wrapText="1"/>
      <protection locked="0"/>
    </xf>
    <xf numFmtId="38" fontId="35" fillId="0" borderId="80" xfId="1" applyFont="1" applyBorder="1" applyAlignment="1" applyProtection="1">
      <alignment horizontal="center" vertical="center" wrapText="1"/>
      <protection locked="0"/>
    </xf>
    <xf numFmtId="177" fontId="40" fillId="0" borderId="108" xfId="2" applyNumberFormat="1" applyFont="1" applyBorder="1" applyAlignment="1" applyProtection="1">
      <alignment horizontal="center" vertical="center" shrinkToFit="1"/>
    </xf>
    <xf numFmtId="177" fontId="40" fillId="0" borderId="103" xfId="2" applyNumberFormat="1" applyFont="1" applyBorder="1" applyAlignment="1" applyProtection="1">
      <alignment horizontal="center" vertical="center" shrinkToFit="1"/>
    </xf>
    <xf numFmtId="177" fontId="40" fillId="0" borderId="112" xfId="2" applyNumberFormat="1" applyFont="1" applyBorder="1" applyAlignment="1" applyProtection="1">
      <alignment horizontal="center" vertical="center" shrinkToFit="1"/>
    </xf>
    <xf numFmtId="0" fontId="65" fillId="0" borderId="111" xfId="0" applyFont="1" applyBorder="1" applyAlignment="1">
      <alignment horizontal="center" vertical="center" wrapText="1"/>
    </xf>
    <xf numFmtId="0" fontId="20" fillId="0" borderId="37" xfId="4" applyFont="1" applyBorder="1" applyAlignment="1" applyProtection="1">
      <alignment horizontal="left" vertical="center" indent="1"/>
      <protection locked="0"/>
    </xf>
    <xf numFmtId="0" fontId="20" fillId="0" borderId="4" xfId="4" applyFont="1" applyBorder="1" applyAlignment="1" applyProtection="1">
      <alignment horizontal="left" vertical="center" indent="1"/>
      <protection locked="0"/>
    </xf>
    <xf numFmtId="0" fontId="20" fillId="0" borderId="33" xfId="4" applyFont="1" applyBorder="1" applyAlignment="1" applyProtection="1">
      <alignment horizontal="left" vertical="center" indent="1"/>
      <protection locked="0"/>
    </xf>
    <xf numFmtId="0" fontId="20" fillId="0" borderId="79" xfId="4" applyFont="1" applyBorder="1" applyAlignment="1" applyProtection="1">
      <alignment horizontal="left" vertical="center" indent="1"/>
      <protection locked="0"/>
    </xf>
    <xf numFmtId="0" fontId="20" fillId="0" borderId="94" xfId="4" applyFont="1" applyBorder="1" applyAlignment="1" applyProtection="1">
      <alignment horizontal="left" vertical="center" indent="1"/>
      <protection locked="0"/>
    </xf>
    <xf numFmtId="0" fontId="20" fillId="0" borderId="80" xfId="4" applyFont="1" applyBorder="1" applyAlignment="1" applyProtection="1">
      <alignment horizontal="left" vertical="center" indent="1"/>
      <protection locked="0"/>
    </xf>
    <xf numFmtId="0" fontId="34" fillId="0" borderId="22" xfId="0" applyFont="1" applyBorder="1" applyAlignment="1" applyProtection="1">
      <alignment horizontal="center" vertical="center"/>
    </xf>
    <xf numFmtId="0" fontId="34" fillId="0" borderId="24" xfId="0" applyFont="1" applyBorder="1" applyAlignment="1" applyProtection="1">
      <alignment horizontal="center" vertical="center"/>
    </xf>
    <xf numFmtId="0" fontId="67" fillId="0" borderId="23" xfId="0" applyFont="1" applyBorder="1" applyAlignment="1" applyProtection="1">
      <alignment horizontal="left" vertical="center"/>
      <protection locked="0"/>
    </xf>
    <xf numFmtId="0" fontId="67" fillId="0" borderId="24" xfId="0" applyFont="1" applyBorder="1" applyAlignment="1" applyProtection="1">
      <alignment horizontal="left" vertical="center"/>
      <protection locked="0"/>
    </xf>
    <xf numFmtId="0" fontId="31" fillId="0" borderId="0" xfId="0" applyFont="1" applyAlignment="1">
      <alignment horizontal="center"/>
    </xf>
    <xf numFmtId="0" fontId="52" fillId="0" borderId="2" xfId="0" applyFont="1" applyBorder="1" applyAlignment="1" applyProtection="1">
      <alignment horizontal="center" wrapText="1"/>
    </xf>
    <xf numFmtId="0" fontId="51" fillId="0" borderId="22" xfId="0" applyFont="1" applyBorder="1" applyAlignment="1" applyProtection="1">
      <alignment horizontal="center" vertical="center" shrinkToFit="1"/>
      <protection locked="0"/>
    </xf>
    <xf numFmtId="0" fontId="30" fillId="0" borderId="23" xfId="0" applyFont="1" applyBorder="1" applyAlignment="1" applyProtection="1">
      <alignment horizontal="center" vertical="center" shrinkToFit="1"/>
      <protection locked="0"/>
    </xf>
    <xf numFmtId="0" fontId="30" fillId="0" borderId="24" xfId="0" applyFont="1" applyBorder="1" applyAlignment="1" applyProtection="1">
      <alignment horizontal="center" vertical="center" shrinkToFit="1"/>
      <protection locked="0"/>
    </xf>
    <xf numFmtId="6" fontId="40" fillId="0" borderId="81" xfId="2" applyFont="1" applyBorder="1" applyAlignment="1">
      <alignment horizontal="right" vertical="center" indent="1"/>
    </xf>
    <xf numFmtId="6" fontId="40" fillId="0" borderId="82" xfId="2" applyFont="1" applyBorder="1" applyAlignment="1">
      <alignment horizontal="right" vertical="center" indent="1"/>
    </xf>
    <xf numFmtId="177" fontId="40" fillId="0" borderId="0" xfId="2" applyNumberFormat="1" applyFont="1" applyBorder="1" applyAlignment="1" applyProtection="1">
      <alignment horizontal="right" vertical="center" shrinkToFit="1"/>
    </xf>
    <xf numFmtId="0" fontId="20" fillId="0" borderId="0" xfId="0" applyFont="1"/>
    <xf numFmtId="0" fontId="22" fillId="0" borderId="0" xfId="0" applyFont="1" applyFill="1" applyBorder="1" applyAlignment="1" applyProtection="1">
      <alignment vertical="center" wrapText="1"/>
    </xf>
    <xf numFmtId="38" fontId="35" fillId="0" borderId="105" xfId="1" applyFont="1" applyBorder="1" applyAlignment="1" applyProtection="1">
      <alignment horizontal="center" vertical="center" wrapText="1"/>
      <protection locked="0"/>
    </xf>
    <xf numFmtId="38" fontId="35" fillId="0" borderId="107" xfId="1" applyFont="1" applyBorder="1" applyAlignment="1" applyProtection="1">
      <alignment horizontal="center" vertical="center" wrapText="1"/>
      <protection locked="0"/>
    </xf>
    <xf numFmtId="6" fontId="41" fillId="0" borderId="84" xfId="2" applyFont="1" applyBorder="1" applyAlignment="1">
      <alignment horizontal="right" vertical="center" indent="1"/>
    </xf>
    <xf numFmtId="6" fontId="41" fillId="0" borderId="57" xfId="2" applyFont="1" applyBorder="1" applyAlignment="1">
      <alignment horizontal="right" vertical="center" indent="1"/>
    </xf>
    <xf numFmtId="6" fontId="41" fillId="0" borderId="85" xfId="2" applyFont="1" applyBorder="1" applyAlignment="1">
      <alignment horizontal="right" vertical="center" indent="1"/>
    </xf>
    <xf numFmtId="6" fontId="40" fillId="0" borderId="86" xfId="2" applyFont="1" applyBorder="1" applyAlignment="1">
      <alignment horizontal="right" vertical="center" indent="1"/>
    </xf>
    <xf numFmtId="6" fontId="40" fillId="0" borderId="87" xfId="2" applyFont="1" applyBorder="1" applyAlignment="1">
      <alignment horizontal="right" vertical="center" indent="1"/>
    </xf>
    <xf numFmtId="6" fontId="40" fillId="0" borderId="88" xfId="2" applyFont="1" applyBorder="1" applyAlignment="1">
      <alignment horizontal="right" vertical="center" indent="1"/>
    </xf>
    <xf numFmtId="0" fontId="22" fillId="2" borderId="89" xfId="0" applyFont="1" applyFill="1" applyBorder="1" applyAlignment="1">
      <alignment horizontal="center" vertical="center"/>
    </xf>
    <xf numFmtId="0" fontId="22" fillId="2" borderId="81" xfId="0" applyFont="1" applyFill="1" applyBorder="1" applyAlignment="1">
      <alignment horizontal="center" vertical="center"/>
    </xf>
    <xf numFmtId="0" fontId="22" fillId="2" borderId="90" xfId="0" applyFont="1" applyFill="1" applyBorder="1" applyAlignment="1">
      <alignment horizontal="center" vertical="center"/>
    </xf>
    <xf numFmtId="0" fontId="22" fillId="2" borderId="91" xfId="0" applyFont="1" applyFill="1" applyBorder="1" applyAlignment="1">
      <alignment horizontal="center" vertical="center"/>
    </xf>
    <xf numFmtId="0" fontId="22" fillId="2" borderId="92" xfId="0" applyFont="1" applyFill="1" applyBorder="1" applyAlignment="1">
      <alignment horizontal="center" vertical="center"/>
    </xf>
    <xf numFmtId="0" fontId="22" fillId="2" borderId="93" xfId="0" applyFont="1" applyFill="1" applyBorder="1" applyAlignment="1">
      <alignment horizontal="center" vertical="center"/>
    </xf>
    <xf numFmtId="0" fontId="22" fillId="2" borderId="87" xfId="0" applyFont="1" applyFill="1" applyBorder="1" applyAlignment="1">
      <alignment horizontal="center" vertical="center"/>
    </xf>
    <xf numFmtId="0" fontId="55" fillId="0" borderId="0" xfId="4" applyFont="1" applyFill="1" applyBorder="1" applyAlignment="1" applyProtection="1">
      <alignment horizontal="right" shrinkToFit="1"/>
    </xf>
    <xf numFmtId="0" fontId="27" fillId="3" borderId="70" xfId="0" applyFont="1" applyFill="1" applyBorder="1" applyAlignment="1" applyProtection="1">
      <alignment horizontal="center" vertical="center" wrapText="1"/>
    </xf>
    <xf numFmtId="0" fontId="27" fillId="3" borderId="71" xfId="0" applyFont="1" applyFill="1" applyBorder="1" applyAlignment="1" applyProtection="1">
      <alignment horizontal="center" vertical="center" wrapText="1"/>
    </xf>
    <xf numFmtId="0" fontId="27" fillId="3" borderId="72" xfId="0" applyFont="1" applyFill="1" applyBorder="1" applyAlignment="1" applyProtection="1">
      <alignment horizontal="center" vertical="center" wrapText="1"/>
    </xf>
    <xf numFmtId="179" fontId="39" fillId="0" borderId="0" xfId="1" applyNumberFormat="1" applyFont="1" applyBorder="1" applyAlignment="1" applyProtection="1">
      <alignment horizontal="right" vertical="center" wrapText="1" indent="1"/>
    </xf>
    <xf numFmtId="0" fontId="20" fillId="0" borderId="105" xfId="4" applyFont="1" applyBorder="1" applyAlignment="1" applyProtection="1">
      <alignment horizontal="left" vertical="center" indent="1"/>
      <protection locked="0"/>
    </xf>
    <xf numFmtId="0" fontId="20" fillId="0" borderId="106" xfId="4" applyFont="1" applyBorder="1" applyAlignment="1" applyProtection="1">
      <alignment horizontal="left" vertical="center" indent="1"/>
      <protection locked="0"/>
    </xf>
    <xf numFmtId="0" fontId="20" fillId="0" borderId="107" xfId="4" applyFont="1" applyBorder="1" applyAlignment="1" applyProtection="1">
      <alignment horizontal="left" vertical="center" indent="1"/>
      <protection locked="0"/>
    </xf>
    <xf numFmtId="0" fontId="5" fillId="0" borderId="5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53" xfId="0" applyFont="1" applyFill="1" applyBorder="1" applyAlignment="1" applyProtection="1">
      <alignment horizontal="left" vertical="top" wrapText="1"/>
      <protection locked="0"/>
    </xf>
    <xf numFmtId="0" fontId="5" fillId="0" borderId="45" xfId="0" applyFont="1" applyFill="1" applyBorder="1" applyAlignment="1" applyProtection="1">
      <alignment horizontal="left" vertical="top" wrapText="1"/>
      <protection locked="0"/>
    </xf>
    <xf numFmtId="0" fontId="5" fillId="0" borderId="46" xfId="0" applyFont="1" applyFill="1" applyBorder="1" applyAlignment="1" applyProtection="1">
      <alignment horizontal="left" vertical="top" wrapText="1"/>
      <protection locked="0"/>
    </xf>
    <xf numFmtId="0" fontId="5" fillId="0" borderId="54" xfId="0" applyFont="1" applyFill="1" applyBorder="1" applyAlignment="1" applyProtection="1">
      <alignment horizontal="left" vertical="top" wrapText="1"/>
      <protection locked="0"/>
    </xf>
    <xf numFmtId="0" fontId="64" fillId="0" borderId="0" xfId="0" applyFont="1" applyAlignment="1" applyProtection="1">
      <alignment horizontal="center" vertical="center"/>
    </xf>
    <xf numFmtId="0" fontId="64" fillId="0" borderId="0" xfId="0" applyFont="1" applyAlignment="1" applyProtection="1">
      <alignment horizontal="center"/>
    </xf>
    <xf numFmtId="0" fontId="20" fillId="0" borderId="14" xfId="4" applyFont="1" applyBorder="1" applyAlignment="1">
      <alignment vertical="center"/>
    </xf>
    <xf numFmtId="38" fontId="35" fillId="0" borderId="14" xfId="1" applyFont="1" applyBorder="1" applyAlignment="1" applyProtection="1">
      <alignment horizontal="center" vertical="center" wrapText="1"/>
      <protection locked="0"/>
    </xf>
    <xf numFmtId="177" fontId="26" fillId="0" borderId="14" xfId="1" applyNumberFormat="1" applyFont="1" applyBorder="1" applyAlignment="1" applyProtection="1">
      <alignment horizontal="right" vertical="center" wrapText="1"/>
    </xf>
    <xf numFmtId="177" fontId="29" fillId="0" borderId="110" xfId="2" applyNumberFormat="1" applyFont="1" applyBorder="1" applyAlignment="1" applyProtection="1">
      <alignment horizontal="right" vertical="center" wrapText="1" indent="1"/>
    </xf>
    <xf numFmtId="177" fontId="29" fillId="0" borderId="103" xfId="2" applyNumberFormat="1" applyFont="1" applyBorder="1" applyAlignment="1" applyProtection="1">
      <alignment horizontal="right" vertical="center" wrapText="1" indent="1"/>
    </xf>
    <xf numFmtId="177" fontId="29" fillId="0" borderId="109" xfId="2" applyNumberFormat="1" applyFont="1" applyBorder="1" applyAlignment="1" applyProtection="1">
      <alignment horizontal="right" vertical="center" wrapText="1" indent="1"/>
    </xf>
    <xf numFmtId="0" fontId="22" fillId="0" borderId="0" xfId="0" applyFont="1" applyBorder="1" applyAlignment="1" applyProtection="1">
      <alignment horizontal="left" wrapText="1"/>
    </xf>
    <xf numFmtId="0" fontId="27" fillId="3" borderId="77" xfId="0" applyFont="1" applyFill="1" applyBorder="1" applyAlignment="1" applyProtection="1">
      <alignment horizontal="center" vertical="center" wrapText="1"/>
    </xf>
    <xf numFmtId="178" fontId="18" fillId="0" borderId="10" xfId="0" applyNumberFormat="1" applyFont="1" applyBorder="1" applyAlignment="1" applyProtection="1">
      <alignment horizontal="center" vertical="center"/>
      <protection locked="0"/>
    </xf>
    <xf numFmtId="178" fontId="18" fillId="0" borderId="12" xfId="0" applyNumberFormat="1" applyFont="1" applyBorder="1" applyAlignment="1" applyProtection="1">
      <alignment horizontal="center" vertical="center"/>
      <protection locked="0"/>
    </xf>
    <xf numFmtId="0" fontId="33" fillId="3" borderId="66" xfId="0" applyFont="1" applyFill="1" applyBorder="1" applyAlignment="1" applyProtection="1">
      <alignment horizontal="center" vertical="center"/>
    </xf>
    <xf numFmtId="0" fontId="33" fillId="3" borderId="67" xfId="0" applyFont="1" applyFill="1" applyBorder="1" applyAlignment="1" applyProtection="1">
      <alignment horizontal="center" vertical="center"/>
    </xf>
    <xf numFmtId="0" fontId="33" fillId="3" borderId="68" xfId="0" applyFont="1" applyFill="1" applyBorder="1" applyAlignment="1" applyProtection="1">
      <alignment horizontal="center" vertical="center"/>
    </xf>
    <xf numFmtId="0" fontId="7" fillId="0" borderId="66" xfId="0" applyFont="1" applyFill="1" applyBorder="1" applyAlignment="1" applyProtection="1">
      <alignment horizontal="center" vertical="center"/>
      <protection locked="0"/>
    </xf>
    <xf numFmtId="0" fontId="7" fillId="0" borderId="67" xfId="0" applyFont="1" applyFill="1" applyBorder="1" applyAlignment="1" applyProtection="1">
      <alignment horizontal="center" vertical="center"/>
      <protection locked="0"/>
    </xf>
    <xf numFmtId="0" fontId="7" fillId="0" borderId="69" xfId="0" applyFont="1" applyFill="1" applyBorder="1" applyAlignment="1" applyProtection="1">
      <alignment horizontal="center" vertical="center"/>
      <protection locked="0"/>
    </xf>
    <xf numFmtId="0" fontId="37" fillId="3" borderId="70" xfId="0" applyFont="1" applyFill="1" applyBorder="1" applyAlignment="1" applyProtection="1">
      <alignment vertical="center" wrapText="1"/>
    </xf>
    <xf numFmtId="0" fontId="37" fillId="3" borderId="71" xfId="0" applyFont="1" applyFill="1" applyBorder="1" applyAlignment="1" applyProtection="1">
      <alignment vertical="center" wrapText="1"/>
    </xf>
    <xf numFmtId="0" fontId="37" fillId="3" borderId="72" xfId="0" applyFont="1" applyFill="1" applyBorder="1" applyAlignment="1" applyProtection="1">
      <alignment vertical="center" wrapText="1"/>
    </xf>
    <xf numFmtId="0" fontId="20" fillId="0" borderId="4" xfId="0" applyFont="1" applyBorder="1" applyAlignment="1" applyProtection="1">
      <alignment horizontal="left" vertical="center" wrapText="1"/>
      <protection locked="0"/>
    </xf>
    <xf numFmtId="0" fontId="20" fillId="0" borderId="98" xfId="0" applyFont="1" applyBorder="1" applyAlignment="1" applyProtection="1">
      <alignment horizontal="left" vertical="center" wrapText="1"/>
      <protection locked="0"/>
    </xf>
    <xf numFmtId="49" fontId="40" fillId="0" borderId="5" xfId="0" applyNumberFormat="1" applyFont="1" applyBorder="1" applyAlignment="1" applyProtection="1">
      <alignment vertical="center" wrapText="1"/>
      <protection locked="0"/>
    </xf>
    <xf numFmtId="49" fontId="40" fillId="0" borderId="4" xfId="0" applyNumberFormat="1" applyFont="1" applyBorder="1" applyAlignment="1" applyProtection="1">
      <alignment vertical="center" wrapText="1"/>
      <protection locked="0"/>
    </xf>
    <xf numFmtId="49" fontId="40" fillId="0" borderId="98" xfId="0" applyNumberFormat="1" applyFont="1" applyBorder="1" applyAlignment="1" applyProtection="1">
      <alignment vertical="center" wrapText="1"/>
      <protection locked="0"/>
    </xf>
    <xf numFmtId="0" fontId="20" fillId="0" borderId="35" xfId="0" applyFont="1" applyBorder="1" applyAlignment="1" applyProtection="1">
      <alignment horizontal="left" vertical="center" wrapText="1"/>
      <protection locked="0"/>
    </xf>
    <xf numFmtId="0" fontId="20" fillId="0" borderId="61" xfId="0" applyFont="1" applyBorder="1" applyAlignment="1" applyProtection="1">
      <alignment horizontal="left" vertical="center" wrapText="1"/>
      <protection locked="0"/>
    </xf>
    <xf numFmtId="0" fontId="20" fillId="0" borderId="95" xfId="0" applyFont="1" applyBorder="1" applyAlignment="1" applyProtection="1">
      <alignment horizontal="left" vertical="center" wrapText="1"/>
      <protection locked="0"/>
    </xf>
    <xf numFmtId="0" fontId="20" fillId="0" borderId="49" xfId="0" applyFont="1" applyBorder="1" applyAlignment="1" applyProtection="1">
      <alignment horizontal="left" vertical="center" wrapText="1"/>
      <protection locked="0"/>
    </xf>
    <xf numFmtId="0" fontId="20" fillId="0" borderId="50" xfId="0" applyFont="1" applyBorder="1" applyAlignment="1" applyProtection="1">
      <alignment horizontal="left" vertical="center" wrapText="1"/>
      <protection locked="0"/>
    </xf>
    <xf numFmtId="0" fontId="22" fillId="2" borderId="17" xfId="0" applyFont="1" applyFill="1" applyBorder="1" applyAlignment="1" applyProtection="1">
      <alignment horizontal="left" vertical="center" wrapText="1"/>
    </xf>
    <xf numFmtId="0" fontId="22" fillId="2" borderId="0" xfId="0" applyFont="1" applyFill="1" applyBorder="1" applyAlignment="1" applyProtection="1">
      <alignment horizontal="left" vertical="center" wrapText="1"/>
    </xf>
    <xf numFmtId="0" fontId="22" fillId="2" borderId="16" xfId="0" applyFont="1" applyFill="1" applyBorder="1" applyAlignment="1" applyProtection="1">
      <alignment horizontal="left" vertical="center" wrapText="1"/>
    </xf>
    <xf numFmtId="0" fontId="38" fillId="2" borderId="17" xfId="0" applyFont="1" applyFill="1" applyBorder="1" applyAlignment="1" applyProtection="1">
      <alignment horizontal="center" vertical="center" shrinkToFit="1"/>
    </xf>
    <xf numFmtId="0" fontId="38" fillId="2" borderId="0" xfId="0" applyFont="1" applyFill="1" applyBorder="1" applyAlignment="1" applyProtection="1">
      <alignment horizontal="center" vertical="center" shrinkToFit="1"/>
    </xf>
    <xf numFmtId="0" fontId="38" fillId="2" borderId="18" xfId="0" applyFont="1" applyFill="1" applyBorder="1" applyAlignment="1" applyProtection="1">
      <alignment horizontal="center" vertical="center" shrinkToFit="1"/>
    </xf>
    <xf numFmtId="0" fontId="38" fillId="2" borderId="19" xfId="0" applyFont="1" applyFill="1" applyBorder="1" applyAlignment="1" applyProtection="1">
      <alignment horizontal="center" vertical="center" shrinkToFit="1"/>
    </xf>
    <xf numFmtId="0" fontId="40" fillId="0" borderId="37" xfId="0" applyFont="1" applyBorder="1" applyAlignment="1" applyProtection="1">
      <alignment horizontal="left" vertical="center" wrapText="1"/>
      <protection locked="0"/>
    </xf>
    <xf numFmtId="0" fontId="40" fillId="0" borderId="4" xfId="0" applyFont="1" applyBorder="1" applyAlignment="1" applyProtection="1">
      <alignment horizontal="left" vertical="center" wrapText="1"/>
      <protection locked="0"/>
    </xf>
    <xf numFmtId="0" fontId="40" fillId="0" borderId="33" xfId="0" applyFont="1" applyBorder="1" applyAlignment="1" applyProtection="1">
      <alignment horizontal="left" vertical="center" wrapText="1"/>
      <protection locked="0"/>
    </xf>
    <xf numFmtId="0" fontId="20" fillId="0" borderId="2" xfId="0" applyFont="1" applyBorder="1" applyAlignment="1" applyProtection="1">
      <alignment horizontal="left" vertical="center" wrapText="1"/>
      <protection locked="0"/>
    </xf>
    <xf numFmtId="0" fontId="20" fillId="0" borderId="78" xfId="0" applyFont="1" applyBorder="1" applyAlignment="1" applyProtection="1">
      <alignment horizontal="left" vertical="center" wrapText="1"/>
      <protection locked="0"/>
    </xf>
    <xf numFmtId="0" fontId="22" fillId="2" borderId="28" xfId="0" applyFont="1" applyFill="1" applyBorder="1" applyAlignment="1" applyProtection="1">
      <alignment horizontal="center" vertical="center" wrapText="1"/>
    </xf>
    <xf numFmtId="0" fontId="22" fillId="2" borderId="30" xfId="0" applyFont="1" applyFill="1" applyBorder="1" applyAlignment="1" applyProtection="1">
      <alignment horizontal="center" vertical="center" wrapText="1"/>
    </xf>
    <xf numFmtId="49" fontId="40" fillId="0" borderId="28" xfId="0" applyNumberFormat="1" applyFont="1" applyBorder="1" applyAlignment="1" applyProtection="1">
      <alignment vertical="center" wrapText="1"/>
      <protection locked="0"/>
    </xf>
    <xf numFmtId="49" fontId="40" fillId="0" borderId="29" xfId="0" applyNumberFormat="1" applyFont="1" applyBorder="1" applyAlignment="1" applyProtection="1">
      <alignment vertical="center" wrapText="1"/>
      <protection locked="0"/>
    </xf>
    <xf numFmtId="49" fontId="40" fillId="0" borderId="83" xfId="0" applyNumberFormat="1" applyFont="1" applyBorder="1" applyAlignment="1" applyProtection="1">
      <alignment vertical="center" wrapText="1"/>
      <protection locked="0"/>
    </xf>
    <xf numFmtId="0" fontId="20" fillId="0" borderId="99"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2" fillId="2" borderId="5" xfId="0" applyFont="1" applyFill="1" applyBorder="1" applyAlignment="1" applyProtection="1">
      <alignment horizontal="center" vertical="center" wrapText="1"/>
    </xf>
    <xf numFmtId="0" fontId="22" fillId="2" borderId="6" xfId="0" applyFont="1" applyFill="1" applyBorder="1" applyAlignment="1" applyProtection="1">
      <alignment horizontal="center" vertical="center" wrapText="1"/>
    </xf>
    <xf numFmtId="0" fontId="5" fillId="2" borderId="32"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49" fontId="40" fillId="0" borderId="33" xfId="0" applyNumberFormat="1" applyFont="1" applyBorder="1" applyAlignment="1" applyProtection="1">
      <alignment vertical="center" wrapText="1"/>
      <protection locked="0"/>
    </xf>
    <xf numFmtId="0" fontId="22" fillId="2" borderId="0" xfId="0" applyFont="1" applyFill="1" applyBorder="1" applyAlignment="1" applyProtection="1">
      <alignment horizontal="right" vertical="center"/>
    </xf>
    <xf numFmtId="0" fontId="5" fillId="2" borderId="0" xfId="0" applyFont="1" applyFill="1" applyBorder="1" applyAlignment="1" applyProtection="1">
      <alignment horizontal="right" vertical="center"/>
    </xf>
    <xf numFmtId="0" fontId="5" fillId="2" borderId="44" xfId="0" applyFont="1" applyFill="1" applyBorder="1" applyAlignment="1" applyProtection="1">
      <alignment horizontal="right" vertical="center"/>
    </xf>
    <xf numFmtId="0" fontId="5" fillId="2" borderId="0" xfId="0" applyFont="1" applyFill="1" applyBorder="1" applyAlignment="1" applyProtection="1">
      <alignment horizontal="right" vertical="center" wrapText="1"/>
    </xf>
    <xf numFmtId="0" fontId="10" fillId="2" borderId="17"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5" fillId="2" borderId="0" xfId="0" applyFont="1" applyFill="1" applyBorder="1" applyAlignment="1" applyProtection="1">
      <alignment horizontal="right" vertical="center" shrinkToFit="1"/>
    </xf>
    <xf numFmtId="0" fontId="5" fillId="2" borderId="44" xfId="0" applyFont="1" applyFill="1" applyBorder="1" applyAlignment="1" applyProtection="1">
      <alignment horizontal="right" vertical="center" shrinkToFit="1"/>
    </xf>
    <xf numFmtId="0" fontId="22" fillId="2" borderId="44" xfId="0" applyFont="1" applyFill="1" applyBorder="1" applyAlignment="1" applyProtection="1">
      <alignment horizontal="right" vertical="center"/>
    </xf>
    <xf numFmtId="0" fontId="20" fillId="0" borderId="38" xfId="0" applyFont="1" applyFill="1" applyBorder="1" applyAlignment="1" applyProtection="1">
      <alignment horizontal="center" vertical="center" shrinkToFit="1"/>
      <protection locked="0"/>
    </xf>
    <xf numFmtId="0" fontId="20" fillId="0" borderId="39" xfId="0" applyFont="1" applyFill="1" applyBorder="1" applyAlignment="1" applyProtection="1">
      <alignment horizontal="center" vertical="center" shrinkToFit="1"/>
      <protection locked="0"/>
    </xf>
    <xf numFmtId="0" fontId="20" fillId="0" borderId="40" xfId="0" applyFont="1" applyFill="1" applyBorder="1" applyAlignment="1" applyProtection="1">
      <alignment horizontal="center" vertical="center" shrinkToFit="1"/>
      <protection locked="0"/>
    </xf>
    <xf numFmtId="0" fontId="43" fillId="0" borderId="0" xfId="0" applyFont="1" applyFill="1" applyBorder="1" applyAlignment="1" applyProtection="1">
      <alignment horizontal="center" vertical="center" shrinkToFit="1"/>
    </xf>
    <xf numFmtId="0" fontId="5" fillId="0" borderId="0" xfId="0" applyFont="1" applyFill="1" applyBorder="1" applyAlignment="1" applyProtection="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vertical="center"/>
    </xf>
    <xf numFmtId="0" fontId="21" fillId="0" borderId="0" xfId="0" applyFont="1" applyBorder="1" applyAlignment="1" applyProtection="1">
      <alignment horizontal="center" vertical="center"/>
    </xf>
    <xf numFmtId="0" fontId="27" fillId="3" borderId="76" xfId="0" applyFont="1" applyFill="1" applyBorder="1" applyAlignment="1" applyProtection="1">
      <alignment horizontal="center" vertical="center" wrapText="1"/>
    </xf>
    <xf numFmtId="177" fontId="40" fillId="0" borderId="7" xfId="2" applyNumberFormat="1" applyFont="1" applyBorder="1" applyAlignment="1" applyProtection="1">
      <alignment horizontal="center" vertical="center" shrinkToFit="1"/>
    </xf>
    <xf numFmtId="177" fontId="40" fillId="0" borderId="2" xfId="2" applyNumberFormat="1" applyFont="1" applyBorder="1" applyAlignment="1" applyProtection="1">
      <alignment horizontal="center" vertical="center" shrinkToFit="1"/>
    </xf>
    <xf numFmtId="177" fontId="40" fillId="0" borderId="78" xfId="2" applyNumberFormat="1" applyFont="1" applyBorder="1" applyAlignment="1" applyProtection="1">
      <alignment horizontal="center" vertical="center" shrinkToFit="1"/>
    </xf>
    <xf numFmtId="177" fontId="40" fillId="0" borderId="5" xfId="2" applyNumberFormat="1" applyFont="1" applyBorder="1" applyAlignment="1" applyProtection="1">
      <alignment horizontal="center" vertical="center" shrinkToFit="1"/>
    </xf>
    <xf numFmtId="177" fontId="40" fillId="0" borderId="4" xfId="2" applyNumberFormat="1" applyFont="1" applyBorder="1" applyAlignment="1" applyProtection="1">
      <alignment horizontal="center" vertical="center" shrinkToFit="1"/>
    </xf>
    <xf numFmtId="177" fontId="40" fillId="0" borderId="98" xfId="2" applyNumberFormat="1" applyFont="1" applyBorder="1" applyAlignment="1" applyProtection="1">
      <alignment horizontal="center" vertical="center" shrinkToFit="1"/>
    </xf>
    <xf numFmtId="14" fontId="50" fillId="0" borderId="0" xfId="0" applyNumberFormat="1" applyFont="1" applyFill="1" applyBorder="1" applyAlignment="1" applyProtection="1">
      <alignment horizontal="left" vertical="top"/>
    </xf>
    <xf numFmtId="49" fontId="20" fillId="0" borderId="38" xfId="0" applyNumberFormat="1" applyFont="1" applyFill="1" applyBorder="1" applyAlignment="1" applyProtection="1">
      <alignment horizontal="center" vertical="center"/>
      <protection locked="0"/>
    </xf>
    <xf numFmtId="49" fontId="20" fillId="0" borderId="39" xfId="0" applyNumberFormat="1" applyFont="1" applyFill="1" applyBorder="1" applyAlignment="1" applyProtection="1">
      <alignment horizontal="center" vertical="center"/>
      <protection locked="0"/>
    </xf>
    <xf numFmtId="49" fontId="20" fillId="0" borderId="40" xfId="0" applyNumberFormat="1"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22" fillId="2" borderId="33" xfId="0" applyFont="1" applyFill="1" applyBorder="1" applyAlignment="1" applyProtection="1">
      <alignment horizontal="center" vertical="center" wrapText="1"/>
    </xf>
    <xf numFmtId="0" fontId="5" fillId="2" borderId="48" xfId="0" applyFont="1" applyFill="1" applyBorder="1" applyAlignment="1" applyProtection="1">
      <alignment horizontal="center" vertical="center" wrapText="1"/>
    </xf>
    <xf numFmtId="0" fontId="5" fillId="2" borderId="49" xfId="0" applyFont="1" applyFill="1" applyBorder="1" applyAlignment="1" applyProtection="1">
      <alignment horizontal="center" vertical="center" wrapText="1"/>
    </xf>
    <xf numFmtId="0" fontId="5" fillId="2" borderId="50" xfId="0" applyFont="1" applyFill="1" applyBorder="1" applyAlignment="1" applyProtection="1">
      <alignment horizontal="center" vertical="center" wrapText="1"/>
    </xf>
    <xf numFmtId="0" fontId="20" fillId="0" borderId="97" xfId="0" applyFont="1" applyBorder="1" applyAlignment="1" applyProtection="1">
      <alignment horizontal="left" vertical="center" wrapText="1"/>
      <protection locked="0"/>
    </xf>
    <xf numFmtId="0" fontId="5" fillId="2" borderId="102" xfId="0" applyFont="1" applyFill="1" applyBorder="1" applyAlignment="1" applyProtection="1">
      <alignment horizontal="center" vertical="center" wrapText="1"/>
    </xf>
    <xf numFmtId="0" fontId="5" fillId="2" borderId="103" xfId="0" applyFont="1" applyFill="1" applyBorder="1" applyAlignment="1" applyProtection="1">
      <alignment horizontal="center" vertical="center" wrapText="1"/>
    </xf>
    <xf numFmtId="0" fontId="5" fillId="2" borderId="10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2" borderId="61"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176" fontId="20" fillId="0" borderId="37" xfId="0" applyNumberFormat="1" applyFont="1" applyBorder="1" applyAlignment="1" applyProtection="1">
      <alignment horizontal="center" vertical="center" shrinkToFit="1"/>
      <protection locked="0"/>
    </xf>
    <xf numFmtId="176" fontId="20" fillId="0" borderId="4" xfId="0" applyNumberFormat="1" applyFont="1" applyBorder="1" applyAlignment="1" applyProtection="1">
      <alignment horizontal="center" vertical="center" shrinkToFit="1"/>
      <protection locked="0"/>
    </xf>
    <xf numFmtId="176" fontId="20" fillId="0" borderId="6" xfId="0" applyNumberFormat="1" applyFont="1" applyBorder="1" applyAlignment="1" applyProtection="1">
      <alignment horizontal="center" vertical="center" shrinkToFit="1"/>
      <protection locked="0"/>
    </xf>
    <xf numFmtId="0" fontId="23" fillId="2" borderId="5" xfId="0"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3" fillId="0" borderId="66" xfId="0" applyFont="1" applyBorder="1" applyAlignment="1" applyProtection="1">
      <alignment horizontal="left" vertical="center" wrapText="1" indent="1"/>
    </xf>
    <xf numFmtId="0" fontId="25" fillId="0" borderId="67" xfId="0" applyFont="1" applyBorder="1" applyAlignment="1" applyProtection="1">
      <alignment horizontal="left" vertical="center" wrapText="1" indent="1"/>
    </xf>
    <xf numFmtId="0" fontId="25" fillId="0" borderId="69" xfId="0" applyFont="1" applyBorder="1" applyAlignment="1" applyProtection="1">
      <alignment horizontal="left" vertical="center" wrapText="1" indent="1"/>
    </xf>
    <xf numFmtId="49" fontId="40" fillId="0" borderId="5" xfId="0" applyNumberFormat="1" applyFont="1" applyFill="1" applyBorder="1" applyAlignment="1" applyProtection="1">
      <alignment vertical="center" wrapText="1"/>
      <protection locked="0"/>
    </xf>
    <xf numFmtId="49" fontId="40" fillId="0" borderId="4" xfId="0" applyNumberFormat="1" applyFont="1" applyFill="1" applyBorder="1" applyAlignment="1" applyProtection="1">
      <alignment vertical="center" wrapText="1"/>
      <protection locked="0"/>
    </xf>
    <xf numFmtId="49" fontId="40" fillId="0" borderId="33" xfId="0" applyNumberFormat="1" applyFont="1" applyFill="1" applyBorder="1" applyAlignment="1" applyProtection="1">
      <alignment vertical="center" wrapText="1"/>
      <protection locked="0"/>
    </xf>
    <xf numFmtId="0" fontId="5" fillId="2" borderId="5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24" fillId="0" borderId="0" xfId="0" applyFont="1" applyBorder="1" applyAlignment="1" applyProtection="1">
      <alignment horizontal="left" vertical="center" wrapText="1"/>
    </xf>
    <xf numFmtId="0" fontId="22" fillId="2" borderId="13" xfId="0" applyFont="1" applyFill="1" applyBorder="1" applyAlignment="1" applyProtection="1">
      <alignment horizontal="left" wrapText="1"/>
    </xf>
    <xf numFmtId="0" fontId="22" fillId="2" borderId="14" xfId="0" applyFont="1" applyFill="1" applyBorder="1" applyAlignment="1" applyProtection="1">
      <alignment horizontal="left" wrapText="1"/>
    </xf>
    <xf numFmtId="0" fontId="22" fillId="2" borderId="15" xfId="0" applyFont="1" applyFill="1" applyBorder="1" applyAlignment="1" applyProtection="1">
      <alignment horizontal="left" wrapText="1"/>
    </xf>
    <xf numFmtId="0" fontId="4" fillId="2" borderId="73" xfId="0" applyFont="1" applyFill="1" applyBorder="1" applyAlignment="1" applyProtection="1">
      <alignment horizontal="center" vertical="center" wrapText="1"/>
    </xf>
    <xf numFmtId="0" fontId="4" fillId="2" borderId="74" xfId="0" applyFont="1" applyFill="1" applyBorder="1" applyAlignment="1" applyProtection="1">
      <alignment horizontal="center" vertical="center" wrapText="1"/>
    </xf>
    <xf numFmtId="0" fontId="4" fillId="2" borderId="75"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20" fillId="0" borderId="58" xfId="0" applyFont="1" applyBorder="1" applyAlignment="1" applyProtection="1">
      <alignment horizontal="left" vertical="center" wrapText="1"/>
      <protection locked="0"/>
    </xf>
    <xf numFmtId="0" fontId="20" fillId="0" borderId="59" xfId="0" applyFont="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33" fillId="3" borderId="45" xfId="4" applyFont="1" applyFill="1" applyBorder="1" applyAlignment="1" applyProtection="1">
      <alignment vertical="center"/>
    </xf>
    <xf numFmtId="0" fontId="33" fillId="3" borderId="46" xfId="4" applyFont="1" applyFill="1" applyBorder="1" applyAlignment="1" applyProtection="1">
      <alignment vertical="center"/>
    </xf>
    <xf numFmtId="0" fontId="33" fillId="3" borderId="47" xfId="4" applyFont="1" applyFill="1" applyBorder="1" applyAlignment="1" applyProtection="1">
      <alignment vertical="center"/>
    </xf>
    <xf numFmtId="0" fontId="20" fillId="0" borderId="37" xfId="0" applyFont="1" applyBorder="1" applyAlignment="1" applyProtection="1">
      <alignment horizontal="left" vertical="center" wrapText="1"/>
      <protection locked="0"/>
    </xf>
    <xf numFmtId="0" fontId="20" fillId="0" borderId="33" xfId="0" applyFont="1" applyBorder="1" applyAlignment="1" applyProtection="1">
      <alignment horizontal="left" vertical="center" wrapText="1"/>
      <protection locked="0"/>
    </xf>
    <xf numFmtId="0" fontId="20" fillId="0" borderId="5"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3" fillId="3" borderId="25" xfId="0" applyFont="1" applyFill="1" applyBorder="1" applyAlignment="1" applyProtection="1">
      <alignment vertical="center" wrapText="1"/>
    </xf>
    <xf numFmtId="0" fontId="33" fillId="3" borderId="26" xfId="0" applyFont="1" applyFill="1" applyBorder="1" applyAlignment="1" applyProtection="1">
      <alignment vertical="center" wrapText="1"/>
    </xf>
    <xf numFmtId="0" fontId="33" fillId="3" borderId="27" xfId="0" applyFont="1" applyFill="1" applyBorder="1" applyAlignment="1" applyProtection="1">
      <alignment vertical="center" wrapText="1"/>
    </xf>
    <xf numFmtId="0" fontId="20" fillId="0" borderId="38" xfId="0" applyFont="1" applyFill="1" applyBorder="1" applyAlignment="1" applyProtection="1">
      <alignment horizontal="center" vertical="center"/>
      <protection locked="0"/>
    </xf>
    <xf numFmtId="0" fontId="20" fillId="0" borderId="39" xfId="0" applyFont="1" applyFill="1" applyBorder="1" applyAlignment="1" applyProtection="1">
      <alignment horizontal="center" vertical="center"/>
      <protection locked="0"/>
    </xf>
    <xf numFmtId="0" fontId="20" fillId="0" borderId="40" xfId="0" applyFont="1" applyFill="1" applyBorder="1" applyAlignment="1" applyProtection="1">
      <alignment horizontal="center" vertical="center"/>
      <protection locked="0"/>
    </xf>
    <xf numFmtId="0" fontId="10" fillId="2" borderId="17" xfId="0" applyFont="1" applyFill="1" applyBorder="1" applyAlignment="1" applyProtection="1">
      <alignment horizontal="left" vertical="center" wrapText="1"/>
    </xf>
    <xf numFmtId="0" fontId="10" fillId="2" borderId="0" xfId="0" applyFont="1" applyFill="1" applyBorder="1" applyAlignment="1" applyProtection="1">
      <alignment horizontal="left" vertical="center" wrapText="1"/>
    </xf>
    <xf numFmtId="0" fontId="40" fillId="0" borderId="5" xfId="0" applyFont="1" applyFill="1" applyBorder="1" applyAlignment="1" applyProtection="1">
      <alignment horizontal="left" vertical="center" wrapText="1"/>
      <protection locked="0"/>
    </xf>
    <xf numFmtId="0" fontId="40" fillId="0" borderId="4" xfId="0" applyFont="1" applyFill="1" applyBorder="1" applyAlignment="1" applyProtection="1">
      <alignment horizontal="left" vertical="center" wrapText="1"/>
      <protection locked="0"/>
    </xf>
    <xf numFmtId="0" fontId="40" fillId="0" borderId="33" xfId="0" applyFont="1" applyFill="1" applyBorder="1" applyAlignment="1" applyProtection="1">
      <alignment horizontal="left" vertical="center" wrapText="1"/>
      <protection locked="0"/>
    </xf>
    <xf numFmtId="0" fontId="33" fillId="3" borderId="52" xfId="0" applyFont="1" applyFill="1" applyBorder="1" applyAlignment="1" applyProtection="1">
      <alignment vertical="center" wrapText="1"/>
    </xf>
    <xf numFmtId="0" fontId="33" fillId="3" borderId="0" xfId="0" applyFont="1" applyFill="1" applyBorder="1" applyAlignment="1" applyProtection="1">
      <alignment vertical="center" wrapText="1"/>
    </xf>
    <xf numFmtId="0" fontId="33" fillId="3" borderId="53" xfId="0" applyFont="1" applyFill="1" applyBorder="1" applyAlignment="1" applyProtection="1">
      <alignment vertical="center" wrapText="1"/>
    </xf>
    <xf numFmtId="0" fontId="5" fillId="2" borderId="41"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5" fillId="2" borderId="43" xfId="0" applyFont="1" applyFill="1" applyBorder="1" applyAlignment="1" applyProtection="1">
      <alignment horizontal="center" vertical="center" wrapText="1"/>
    </xf>
    <xf numFmtId="0" fontId="20" fillId="0" borderId="18" xfId="0" applyFont="1" applyBorder="1" applyAlignment="1" applyProtection="1">
      <alignment horizontal="left" vertical="center" wrapText="1"/>
      <protection locked="0"/>
    </xf>
    <xf numFmtId="0" fontId="20" fillId="0" borderId="19"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4" fillId="2" borderId="36" xfId="0" applyFont="1" applyFill="1" applyBorder="1" applyAlignment="1" applyProtection="1">
      <alignment horizontal="center" vertical="center" wrapText="1"/>
    </xf>
    <xf numFmtId="0" fontId="22" fillId="2" borderId="96" xfId="0" applyFont="1" applyFill="1" applyBorder="1" applyAlignment="1" applyProtection="1">
      <alignment horizontal="center" vertical="center" wrapText="1"/>
    </xf>
    <xf numFmtId="0" fontId="22" fillId="2" borderId="61" xfId="0" applyFont="1" applyFill="1" applyBorder="1" applyAlignment="1" applyProtection="1">
      <alignment horizontal="center" vertical="center" wrapText="1"/>
    </xf>
    <xf numFmtId="0" fontId="54" fillId="2" borderId="101" xfId="0" applyFont="1" applyFill="1" applyBorder="1" applyAlignment="1" applyProtection="1">
      <alignment horizontal="center" vertical="center" wrapText="1"/>
    </xf>
    <xf numFmtId="0" fontId="54" fillId="2" borderId="61" xfId="0" applyFont="1" applyFill="1" applyBorder="1" applyAlignment="1" applyProtection="1">
      <alignment horizontal="center" vertical="center" wrapText="1"/>
    </xf>
    <xf numFmtId="0" fontId="20" fillId="0" borderId="100" xfId="0" applyFont="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cellXfs>
  <cellStyles count="6">
    <cellStyle name="桁区切り" xfId="1" builtinId="6"/>
    <cellStyle name="通貨" xfId="2" builtinId="7"/>
    <cellStyle name="通貨 2" xfId="5" xr:uid="{868967B4-E947-464F-A275-1EFDC4FC4167}"/>
    <cellStyle name="標準" xfId="0" builtinId="0"/>
    <cellStyle name="標準 2" xfId="3" xr:uid="{00000000-0005-0000-0000-000003000000}"/>
    <cellStyle name="標準 3" xfId="4" xr:uid="{00000000-0005-0000-0000-000004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Radio" checked="Checked" firstButton="1" fmlaLink="Sheet1!$D$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CheckBox" fmlaLink="Sheet1!$E$2" lockText="1"/>
</file>

<file path=xl/ctrlProps/ctrlProp7.xml><?xml version="1.0" encoding="utf-8"?>
<formControlPr xmlns="http://schemas.microsoft.com/office/spreadsheetml/2009/9/main" objectType="CheckBox" fmlaLink="Sheet1!$F$2"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jp/Legal/Privacy-and-cookies-policy.aspx" TargetMode="External"/><Relationship Id="rId2" Type="http://schemas.openxmlformats.org/officeDocument/2006/relationships/hyperlink" Target="https://www.pearsonvue.com/jp/ja/microsoft.html" TargetMode="External"/><Relationship Id="rId1" Type="http://schemas.openxmlformats.org/officeDocument/2006/relationships/image" Target="../media/image12.png"/><Relationship Id="rId6" Type="http://schemas.openxmlformats.org/officeDocument/2006/relationships/hyperlink" Target="https://www.pearsonvue.co.jp/test-takers/Voucher-store.aspx" TargetMode="External"/><Relationship Id="rId5" Type="http://schemas.openxmlformats.org/officeDocument/2006/relationships/hyperlink" Target="https://www.pearsonvue.com/jp/ja/test-takers/voucher-store/apply.html" TargetMode="External"/><Relationship Id="rId4"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3.emf"/><Relationship Id="rId7" Type="http://schemas.openxmlformats.org/officeDocument/2006/relationships/image" Target="../media/image6.emf"/><Relationship Id="rId2" Type="http://schemas.openxmlformats.org/officeDocument/2006/relationships/image" Target="../media/image4.emf"/><Relationship Id="rId1" Type="http://schemas.openxmlformats.org/officeDocument/2006/relationships/image" Target="../media/image5.emf"/><Relationship Id="rId6" Type="http://schemas.openxmlformats.org/officeDocument/2006/relationships/image" Target="../media/image7.emf"/><Relationship Id="rId11" Type="http://schemas.openxmlformats.org/officeDocument/2006/relationships/image" Target="../media/image10.emf"/><Relationship Id="rId5" Type="http://schemas.openxmlformats.org/officeDocument/2006/relationships/image" Target="../media/image1.emf"/><Relationship Id="rId10" Type="http://schemas.openxmlformats.org/officeDocument/2006/relationships/image" Target="../media/image11.emf"/><Relationship Id="rId4" Type="http://schemas.openxmlformats.org/officeDocument/2006/relationships/image" Target="../media/image2.emf"/><Relationship Id="rId9"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205740</xdr:colOff>
          <xdr:row>33</xdr:row>
          <xdr:rowOff>182217</xdr:rowOff>
        </xdr:from>
        <xdr:to>
          <xdr:col>12</xdr:col>
          <xdr:colOff>57978</xdr:colOff>
          <xdr:row>36</xdr:row>
          <xdr:rowOff>7812</xdr:rowOff>
        </xdr:to>
        <xdr:grpSp>
          <xdr:nvGrpSpPr>
            <xdr:cNvPr id="16275" name="MPN?">
              <a:extLst>
                <a:ext uri="{FF2B5EF4-FFF2-40B4-BE49-F238E27FC236}">
                  <a16:creationId xmlns:a16="http://schemas.microsoft.com/office/drawing/2014/main" id="{00000000-0008-0000-0000-0000933F0000}"/>
                </a:ext>
              </a:extLst>
            </xdr:cNvPr>
            <xdr:cNvGrpSpPr>
              <a:grpSpLocks/>
            </xdr:cNvGrpSpPr>
          </xdr:nvGrpSpPr>
          <xdr:grpSpPr bwMode="auto">
            <a:xfrm>
              <a:off x="1983740" y="8696739"/>
              <a:ext cx="1122238" cy="256290"/>
              <a:chOff x="2714627" y="6981825"/>
              <a:chExt cx="1089032" cy="266700"/>
            </a:xfrm>
          </xdr:grpSpPr>
          <xdr:sp macro="" textlink="">
            <xdr:nvSpPr>
              <xdr:cNvPr id="9745" name="OptionButton2" hidden="1">
                <a:extLst>
                  <a:ext uri="{63B3BB69-23CF-44E3-9099-C40C66FF867C}">
                    <a14:compatExt spid="_x0000_s9745"/>
                  </a:ext>
                  <a:ext uri="{FF2B5EF4-FFF2-40B4-BE49-F238E27FC236}">
                    <a16:creationId xmlns:a16="http://schemas.microsoft.com/office/drawing/2014/main" id="{00000000-0008-0000-0000-000011260000}"/>
                  </a:ext>
                </a:extLst>
              </xdr:cNvPr>
              <xdr:cNvSpPr/>
            </xdr:nvSpPr>
            <xdr:spPr bwMode="auto">
              <a:xfrm>
                <a:off x="3257555" y="6981825"/>
                <a:ext cx="546104" cy="26670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sp macro="" textlink="">
            <xdr:nvSpPr>
              <xdr:cNvPr id="9744" name="OptionButton1" hidden="1">
                <a:extLst>
                  <a:ext uri="{63B3BB69-23CF-44E3-9099-C40C66FF867C}">
                    <a14:compatExt spid="_x0000_s9744"/>
                  </a:ext>
                  <a:ext uri="{FF2B5EF4-FFF2-40B4-BE49-F238E27FC236}">
                    <a16:creationId xmlns:a16="http://schemas.microsoft.com/office/drawing/2014/main" id="{00000000-0008-0000-0000-000010260000}"/>
                  </a:ext>
                </a:extLst>
              </xdr:cNvPr>
              <xdr:cNvSpPr/>
            </xdr:nvSpPr>
            <xdr:spPr bwMode="auto">
              <a:xfrm>
                <a:off x="2714627" y="6981825"/>
                <a:ext cx="514349" cy="26670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editAs="oneCell">
    <xdr:from>
      <xdr:col>20</xdr:col>
      <xdr:colOff>49494</xdr:colOff>
      <xdr:row>2</xdr:row>
      <xdr:rowOff>62561</xdr:rowOff>
    </xdr:from>
    <xdr:to>
      <xdr:col>24</xdr:col>
      <xdr:colOff>29810</xdr:colOff>
      <xdr:row>2</xdr:row>
      <xdr:rowOff>355296</xdr:rowOff>
    </xdr:to>
    <xdr:pic>
      <xdr:nvPicPr>
        <xdr:cNvPr id="16276" name="図 31" descr="Microsoft logo">
          <a:extLst>
            <a:ext uri="{FF2B5EF4-FFF2-40B4-BE49-F238E27FC236}">
              <a16:creationId xmlns:a16="http://schemas.microsoft.com/office/drawing/2014/main" id="{00000000-0008-0000-0000-0000943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2827" y="612894"/>
          <a:ext cx="1077807"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214023</xdr:colOff>
          <xdr:row>36</xdr:row>
          <xdr:rowOff>107674</xdr:rowOff>
        </xdr:from>
        <xdr:to>
          <xdr:col>12</xdr:col>
          <xdr:colOff>46521</xdr:colOff>
          <xdr:row>38</xdr:row>
          <xdr:rowOff>27968</xdr:rowOff>
        </xdr:to>
        <xdr:grpSp>
          <xdr:nvGrpSpPr>
            <xdr:cNvPr id="16277" name="ITA?">
              <a:extLst>
                <a:ext uri="{FF2B5EF4-FFF2-40B4-BE49-F238E27FC236}">
                  <a16:creationId xmlns:a16="http://schemas.microsoft.com/office/drawing/2014/main" id="{00000000-0008-0000-0000-0000953F0000}"/>
                </a:ext>
              </a:extLst>
            </xdr:cNvPr>
            <xdr:cNvGrpSpPr>
              <a:grpSpLocks/>
            </xdr:cNvGrpSpPr>
          </xdr:nvGrpSpPr>
          <xdr:grpSpPr bwMode="auto">
            <a:xfrm>
              <a:off x="1992023" y="9052891"/>
              <a:ext cx="1102498" cy="235034"/>
              <a:chOff x="2714626" y="6981825"/>
              <a:chExt cx="1089032" cy="247650"/>
            </a:xfrm>
          </xdr:grpSpPr>
          <xdr:sp macro="" textlink="">
            <xdr:nvSpPr>
              <xdr:cNvPr id="9747" name="OptionButton3" hidden="1">
                <a:extLst>
                  <a:ext uri="{63B3BB69-23CF-44E3-9099-C40C66FF867C}">
                    <a14:compatExt spid="_x0000_s9747"/>
                  </a:ext>
                  <a:ext uri="{FF2B5EF4-FFF2-40B4-BE49-F238E27FC236}">
                    <a16:creationId xmlns:a16="http://schemas.microsoft.com/office/drawing/2014/main" id="{00000000-0008-0000-0000-000013260000}"/>
                  </a:ext>
                </a:extLst>
              </xdr:cNvPr>
              <xdr:cNvSpPr/>
            </xdr:nvSpPr>
            <xdr:spPr bwMode="auto">
              <a:xfrm>
                <a:off x="3257557" y="6981825"/>
                <a:ext cx="546101" cy="247650"/>
              </a:xfrm>
              <a:prstGeom prst="rect">
                <a:avLst/>
              </a:prstGeom>
              <a:noFill/>
              <a:ln>
                <a:noFill/>
              </a:ln>
              <a:extLst>
                <a:ext uri="{91240B29-F687-4F45-9708-019B960494DF}">
                  <a14:hiddenLine w="9525">
                    <a:noFill/>
                    <a:miter lim="800000"/>
                    <a:headEnd/>
                    <a:tailEnd/>
                  </a14:hiddenLine>
                </a:ext>
              </a:extLst>
            </xdr:spPr>
          </xdr:sp>
          <xdr:sp macro="" textlink="">
            <xdr:nvSpPr>
              <xdr:cNvPr id="9748" name="OptionButton4" hidden="1">
                <a:extLst>
                  <a:ext uri="{63B3BB69-23CF-44E3-9099-C40C66FF867C}">
                    <a14:compatExt spid="_x0000_s9748"/>
                  </a:ext>
                  <a:ext uri="{FF2B5EF4-FFF2-40B4-BE49-F238E27FC236}">
                    <a16:creationId xmlns:a16="http://schemas.microsoft.com/office/drawing/2014/main" id="{00000000-0008-0000-0000-000014260000}"/>
                  </a:ext>
                </a:extLst>
              </xdr:cNvPr>
              <xdr:cNvSpPr/>
            </xdr:nvSpPr>
            <xdr:spPr bwMode="auto">
              <a:xfrm>
                <a:off x="2714626" y="6981825"/>
                <a:ext cx="514353" cy="2476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39</xdr:row>
          <xdr:rowOff>0</xdr:rowOff>
        </xdr:from>
        <xdr:to>
          <xdr:col>12</xdr:col>
          <xdr:colOff>29956</xdr:colOff>
          <xdr:row>40</xdr:row>
          <xdr:rowOff>57978</xdr:rowOff>
        </xdr:to>
        <xdr:grpSp>
          <xdr:nvGrpSpPr>
            <xdr:cNvPr id="16278" name="Academic?">
              <a:extLst>
                <a:ext uri="{FF2B5EF4-FFF2-40B4-BE49-F238E27FC236}">
                  <a16:creationId xmlns:a16="http://schemas.microsoft.com/office/drawing/2014/main" id="{00000000-0008-0000-0000-0000963F0000}"/>
                </a:ext>
              </a:extLst>
            </xdr:cNvPr>
            <xdr:cNvGrpSpPr>
              <a:grpSpLocks/>
            </xdr:cNvGrpSpPr>
          </xdr:nvGrpSpPr>
          <xdr:grpSpPr bwMode="auto">
            <a:xfrm>
              <a:off x="1983740" y="9381435"/>
              <a:ext cx="1094216" cy="251239"/>
              <a:chOff x="2714629" y="6981825"/>
              <a:chExt cx="1089026" cy="247650"/>
            </a:xfrm>
          </xdr:grpSpPr>
          <xdr:sp macro="" textlink="">
            <xdr:nvSpPr>
              <xdr:cNvPr id="9845" name="OptionButton5" hidden="1">
                <a:extLst>
                  <a:ext uri="{63B3BB69-23CF-44E3-9099-C40C66FF867C}">
                    <a14:compatExt spid="_x0000_s9845"/>
                  </a:ext>
                  <a:ext uri="{FF2B5EF4-FFF2-40B4-BE49-F238E27FC236}">
                    <a16:creationId xmlns:a16="http://schemas.microsoft.com/office/drawing/2014/main" id="{00000000-0008-0000-0000-000075260000}"/>
                  </a:ext>
                </a:extLst>
              </xdr:cNvPr>
              <xdr:cNvSpPr/>
            </xdr:nvSpPr>
            <xdr:spPr bwMode="auto">
              <a:xfrm>
                <a:off x="3257553" y="6981825"/>
                <a:ext cx="546102" cy="247650"/>
              </a:xfrm>
              <a:prstGeom prst="rect">
                <a:avLst/>
              </a:prstGeom>
              <a:noFill/>
              <a:ln>
                <a:noFill/>
              </a:ln>
              <a:extLst>
                <a:ext uri="{91240B29-F687-4F45-9708-019B960494DF}">
                  <a14:hiddenLine w="9525">
                    <a:noFill/>
                    <a:miter lim="800000"/>
                    <a:headEnd/>
                    <a:tailEnd/>
                  </a14:hiddenLine>
                </a:ext>
              </a:extLst>
            </xdr:spPr>
          </xdr:sp>
          <xdr:sp macro="" textlink="">
            <xdr:nvSpPr>
              <xdr:cNvPr id="9846" name="OptionButton6" hidden="1">
                <a:extLst>
                  <a:ext uri="{63B3BB69-23CF-44E3-9099-C40C66FF867C}">
                    <a14:compatExt spid="_x0000_s9846"/>
                  </a:ext>
                  <a:ext uri="{FF2B5EF4-FFF2-40B4-BE49-F238E27FC236}">
                    <a16:creationId xmlns:a16="http://schemas.microsoft.com/office/drawing/2014/main" id="{00000000-0008-0000-0000-000076260000}"/>
                  </a:ext>
                </a:extLst>
              </xdr:cNvPr>
              <xdr:cNvSpPr/>
            </xdr:nvSpPr>
            <xdr:spPr bwMode="auto">
              <a:xfrm>
                <a:off x="2714629" y="6981825"/>
                <a:ext cx="514352" cy="247650"/>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88900</xdr:colOff>
          <xdr:row>30</xdr:row>
          <xdr:rowOff>0</xdr:rowOff>
        </xdr:from>
        <xdr:to>
          <xdr:col>7</xdr:col>
          <xdr:colOff>19050</xdr:colOff>
          <xdr:row>30</xdr:row>
          <xdr:rowOff>0</xdr:rowOff>
        </xdr:to>
        <xdr:sp macro="" textlink="">
          <xdr:nvSpPr>
            <xdr:cNvPr id="10151" name="銀行振込" hidden="1">
              <a:extLst>
                <a:ext uri="{63B3BB69-23CF-44E3-9099-C40C66FF867C}">
                  <a14:compatExt spid="_x0000_s10151"/>
                </a:ext>
                <a:ext uri="{FF2B5EF4-FFF2-40B4-BE49-F238E27FC236}">
                  <a16:creationId xmlns:a16="http://schemas.microsoft.com/office/drawing/2014/main" id="{00000000-0008-0000-0000-0000A72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30</xdr:row>
          <xdr:rowOff>0</xdr:rowOff>
        </xdr:from>
        <xdr:to>
          <xdr:col>10</xdr:col>
          <xdr:colOff>203200</xdr:colOff>
          <xdr:row>30</xdr:row>
          <xdr:rowOff>0</xdr:rowOff>
        </xdr:to>
        <xdr:sp macro="" textlink="">
          <xdr:nvSpPr>
            <xdr:cNvPr id="10153" name="VISA" hidden="1">
              <a:extLst>
                <a:ext uri="{63B3BB69-23CF-44E3-9099-C40C66FF867C}">
                  <a14:compatExt spid="_x0000_s10153"/>
                </a:ext>
                <a:ext uri="{FF2B5EF4-FFF2-40B4-BE49-F238E27FC236}">
                  <a16:creationId xmlns:a16="http://schemas.microsoft.com/office/drawing/2014/main" id="{00000000-0008-0000-0000-0000A92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241300</xdr:colOff>
          <xdr:row>30</xdr:row>
          <xdr:rowOff>0</xdr:rowOff>
        </xdr:from>
        <xdr:to>
          <xdr:col>14</xdr:col>
          <xdr:colOff>171450</xdr:colOff>
          <xdr:row>30</xdr:row>
          <xdr:rowOff>0</xdr:rowOff>
        </xdr:to>
        <xdr:sp macro="" textlink="">
          <xdr:nvSpPr>
            <xdr:cNvPr id="10154" name="MasterCard" hidden="1">
              <a:extLst>
                <a:ext uri="{63B3BB69-23CF-44E3-9099-C40C66FF867C}">
                  <a14:compatExt spid="_x0000_s10154"/>
                </a:ext>
                <a:ext uri="{FF2B5EF4-FFF2-40B4-BE49-F238E27FC236}">
                  <a16:creationId xmlns:a16="http://schemas.microsoft.com/office/drawing/2014/main" id="{00000000-0008-0000-0000-0000AA2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247650</xdr:colOff>
          <xdr:row>30</xdr:row>
          <xdr:rowOff>0</xdr:rowOff>
        </xdr:from>
        <xdr:to>
          <xdr:col>18</xdr:col>
          <xdr:colOff>171450</xdr:colOff>
          <xdr:row>30</xdr:row>
          <xdr:rowOff>0</xdr:rowOff>
        </xdr:to>
        <xdr:sp macro="" textlink="">
          <xdr:nvSpPr>
            <xdr:cNvPr id="10184" name="JCB" hidden="1">
              <a:extLst>
                <a:ext uri="{63B3BB69-23CF-44E3-9099-C40C66FF867C}">
                  <a14:compatExt spid="_x0000_s10184"/>
                </a:ext>
                <a:ext uri="{FF2B5EF4-FFF2-40B4-BE49-F238E27FC236}">
                  <a16:creationId xmlns:a16="http://schemas.microsoft.com/office/drawing/2014/main" id="{00000000-0008-0000-0000-0000C82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228600</xdr:colOff>
          <xdr:row>30</xdr:row>
          <xdr:rowOff>0</xdr:rowOff>
        </xdr:from>
        <xdr:to>
          <xdr:col>22</xdr:col>
          <xdr:colOff>146050</xdr:colOff>
          <xdr:row>30</xdr:row>
          <xdr:rowOff>0</xdr:rowOff>
        </xdr:to>
        <xdr:sp macro="" textlink="">
          <xdr:nvSpPr>
            <xdr:cNvPr id="10185" name="AMEX" hidden="1">
              <a:extLst>
                <a:ext uri="{63B3BB69-23CF-44E3-9099-C40C66FF867C}">
                  <a14:compatExt spid="_x0000_s10185"/>
                </a:ext>
                <a:ext uri="{FF2B5EF4-FFF2-40B4-BE49-F238E27FC236}">
                  <a16:creationId xmlns:a16="http://schemas.microsoft.com/office/drawing/2014/main" id="{00000000-0008-0000-0000-0000C92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198783</xdr:colOff>
      <xdr:row>9</xdr:row>
      <xdr:rowOff>25400</xdr:rowOff>
    </xdr:from>
    <xdr:to>
      <xdr:col>15</xdr:col>
      <xdr:colOff>202590</xdr:colOff>
      <xdr:row>9</xdr:row>
      <xdr:rowOff>248478</xdr:rowOff>
    </xdr:to>
    <xdr:sp macro="" textlink="">
      <xdr:nvSpPr>
        <xdr:cNvPr id="43" name="正方形/長方形 42">
          <a:hlinkClick xmlns:r="http://schemas.openxmlformats.org/officeDocument/2006/relationships" r:id="rId2"/>
          <a:extLst>
            <a:ext uri="{FF2B5EF4-FFF2-40B4-BE49-F238E27FC236}">
              <a16:creationId xmlns:a16="http://schemas.microsoft.com/office/drawing/2014/main" id="{00000000-0008-0000-0000-00002B000000}"/>
            </a:ext>
          </a:extLst>
        </xdr:cNvPr>
        <xdr:cNvSpPr/>
      </xdr:nvSpPr>
      <xdr:spPr>
        <a:xfrm>
          <a:off x="3793435" y="3876813"/>
          <a:ext cx="343394" cy="22307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153393</xdr:colOff>
      <xdr:row>10</xdr:row>
      <xdr:rowOff>8276</xdr:rowOff>
    </xdr:from>
    <xdr:to>
      <xdr:col>24</xdr:col>
      <xdr:colOff>132325</xdr:colOff>
      <xdr:row>10</xdr:row>
      <xdr:rowOff>298168</xdr:rowOff>
    </xdr:to>
    <xdr:grpSp>
      <xdr:nvGrpSpPr>
        <xdr:cNvPr id="16280" name="グループ化 11">
          <a:extLst>
            <a:ext uri="{FF2B5EF4-FFF2-40B4-BE49-F238E27FC236}">
              <a16:creationId xmlns:a16="http://schemas.microsoft.com/office/drawing/2014/main" id="{00000000-0008-0000-0000-0000983F0000}"/>
            </a:ext>
          </a:extLst>
        </xdr:cNvPr>
        <xdr:cNvGrpSpPr>
          <a:grpSpLocks/>
        </xdr:cNvGrpSpPr>
      </xdr:nvGrpSpPr>
      <xdr:grpSpPr bwMode="auto">
        <a:xfrm>
          <a:off x="4736436" y="4199276"/>
          <a:ext cx="1756932" cy="245442"/>
          <a:chOff x="4953015" y="4839679"/>
          <a:chExt cx="1919909" cy="251925"/>
        </a:xfrm>
      </xdr:grpSpPr>
      <mc:AlternateContent xmlns:mc="http://schemas.openxmlformats.org/markup-compatibility/2006">
        <mc:Choice xmlns:a14="http://schemas.microsoft.com/office/drawing/2010/main" Requires="a14">
          <xdr:sp macro="" textlink="">
            <xdr:nvSpPr>
              <xdr:cNvPr id="12634" name="チェック 7514" hidden="1">
                <a:extLst>
                  <a:ext uri="{63B3BB69-23CF-44E3-9099-C40C66FF867C}">
                    <a14:compatExt spid="_x0000_s12634"/>
                  </a:ext>
                  <a:ext uri="{FF2B5EF4-FFF2-40B4-BE49-F238E27FC236}">
                    <a16:creationId xmlns:a16="http://schemas.microsoft.com/office/drawing/2014/main" id="{00000000-0008-0000-0000-00005A310000}"/>
                  </a:ext>
                </a:extLst>
              </xdr:cNvPr>
              <xdr:cNvSpPr/>
            </xdr:nvSpPr>
            <xdr:spPr bwMode="auto">
              <a:xfrm>
                <a:off x="4953015" y="4843953"/>
                <a:ext cx="1894892"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CCCCFF" mc:Ignorable="a14" a14:legacySpreadsheetColorIndex="31"/>
                    </a:solidFill>
                    <a:miter lim="800000"/>
                    <a:headEnd/>
                    <a:tailEnd/>
                  </a14:hiddenLine>
                </a:ext>
              </a:extLst>
            </xdr:spPr>
          </xdr:sp>
        </mc:Choice>
        <mc:Fallback/>
      </mc:AlternateContent>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5196996" y="4839679"/>
            <a:ext cx="1675928" cy="238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bIns="36000" rtlCol="0" anchor="ctr" anchorCtr="0"/>
          <a:lstStyle/>
          <a:p>
            <a:r>
              <a:rPr kumimoji="1" lang="ja-JP" altLang="en-US" sz="800">
                <a:latin typeface="Meiryo UI" pitchFamily="50" charset="-128"/>
                <a:ea typeface="Meiryo UI" pitchFamily="50" charset="-128"/>
                <a:cs typeface="Meiryo UI" pitchFamily="50" charset="-128"/>
              </a:rPr>
              <a:t>　</a:t>
            </a:r>
            <a:r>
              <a:rPr kumimoji="1" lang="ja-JP" altLang="en-US" sz="1000">
                <a:latin typeface="Meiryo UI" pitchFamily="50" charset="-128"/>
                <a:ea typeface="Meiryo UI" pitchFamily="50" charset="-128"/>
                <a:cs typeface="Meiryo UI" pitchFamily="50" charset="-128"/>
              </a:rPr>
              <a:t>試験言語を確認しました。</a:t>
            </a:r>
          </a:p>
        </xdr:txBody>
      </xdr:sp>
    </xdr:grpSp>
    <xdr:clientData/>
  </xdr:twoCellAnchor>
  <xdr:twoCellAnchor>
    <xdr:from>
      <xdr:col>8</xdr:col>
      <xdr:colOff>115489</xdr:colOff>
      <xdr:row>4</xdr:row>
      <xdr:rowOff>41413</xdr:rowOff>
    </xdr:from>
    <xdr:to>
      <xdr:col>13</xdr:col>
      <xdr:colOff>102568</xdr:colOff>
      <xdr:row>4</xdr:row>
      <xdr:rowOff>160545</xdr:rowOff>
    </xdr:to>
    <xdr:sp macro="" textlink="">
      <xdr:nvSpPr>
        <xdr:cNvPr id="106" name="正方形/長方形 105">
          <a:hlinkClick xmlns:r="http://schemas.openxmlformats.org/officeDocument/2006/relationships" r:id="rId3"/>
          <a:extLst>
            <a:ext uri="{FF2B5EF4-FFF2-40B4-BE49-F238E27FC236}">
              <a16:creationId xmlns:a16="http://schemas.microsoft.com/office/drawing/2014/main" id="{00000000-0008-0000-0000-00006A000000}"/>
            </a:ext>
          </a:extLst>
        </xdr:cNvPr>
        <xdr:cNvSpPr/>
      </xdr:nvSpPr>
      <xdr:spPr>
        <a:xfrm>
          <a:off x="2169576" y="1225826"/>
          <a:ext cx="1270883" cy="1191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xdr:from>
          <xdr:col>3</xdr:col>
          <xdr:colOff>53009</xdr:colOff>
          <xdr:row>29</xdr:row>
          <xdr:rowOff>13252</xdr:rowOff>
        </xdr:from>
        <xdr:to>
          <xdr:col>24</xdr:col>
          <xdr:colOff>46383</xdr:colOff>
          <xdr:row>29</xdr:row>
          <xdr:rowOff>172279</xdr:rowOff>
        </xdr:to>
        <xdr:grpSp>
          <xdr:nvGrpSpPr>
            <xdr:cNvPr id="16345" name="グループ化 2">
              <a:extLst>
                <a:ext uri="{FF2B5EF4-FFF2-40B4-BE49-F238E27FC236}">
                  <a16:creationId xmlns:a16="http://schemas.microsoft.com/office/drawing/2014/main" id="{00000000-0008-0000-0000-0000D93F0000}"/>
                </a:ext>
              </a:extLst>
            </xdr:cNvPr>
            <xdr:cNvGrpSpPr>
              <a:grpSpLocks/>
            </xdr:cNvGrpSpPr>
          </xdr:nvGrpSpPr>
          <xdr:grpSpPr bwMode="auto">
            <a:xfrm>
              <a:off x="815009" y="7981122"/>
              <a:ext cx="5592417" cy="159027"/>
              <a:chOff x="809626" y="7145061"/>
              <a:chExt cx="5581648" cy="171505"/>
            </a:xfrm>
          </xdr:grpSpPr>
          <xdr:sp macro="" textlink="">
            <xdr:nvSpPr>
              <xdr:cNvPr id="13426" name="オプション 8306" hidden="1">
                <a:extLst>
                  <a:ext uri="{63B3BB69-23CF-44E3-9099-C40C66FF867C}">
                    <a14:compatExt spid="_x0000_s13426"/>
                  </a:ext>
                  <a:ext uri="{FF2B5EF4-FFF2-40B4-BE49-F238E27FC236}">
                    <a16:creationId xmlns:a16="http://schemas.microsoft.com/office/drawing/2014/main" id="{00000000-0008-0000-0000-000072340000}"/>
                  </a:ext>
                </a:extLst>
              </xdr:cNvPr>
              <xdr:cNvSpPr/>
            </xdr:nvSpPr>
            <xdr:spPr bwMode="auto">
              <a:xfrm>
                <a:off x="809626" y="7145065"/>
                <a:ext cx="1209675"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3427" name="オプション 8307"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1971675" y="7145064"/>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3428" name="オプション 8308"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3067051" y="7145061"/>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3429" name="オプション 8309" hidden="1">
                <a:extLst>
                  <a:ext uri="{63B3BB69-23CF-44E3-9099-C40C66FF867C}">
                    <a14:compatExt spid="_x0000_s13429"/>
                  </a:ext>
                  <a:ext uri="{FF2B5EF4-FFF2-40B4-BE49-F238E27FC236}">
                    <a16:creationId xmlns:a16="http://schemas.microsoft.com/office/drawing/2014/main" id="{00000000-0008-0000-0000-000075340000}"/>
                  </a:ext>
                </a:extLst>
              </xdr:cNvPr>
              <xdr:cNvSpPr/>
            </xdr:nvSpPr>
            <xdr:spPr bwMode="auto">
              <a:xfrm>
                <a:off x="4152900" y="7145061"/>
                <a:ext cx="1143000"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3430" name="オプション 8310" hidden="1">
                <a:extLst>
                  <a:ext uri="{63B3BB69-23CF-44E3-9099-C40C66FF867C}">
                    <a14:compatExt spid="_x0000_s13430"/>
                  </a:ext>
                  <a:ext uri="{FF2B5EF4-FFF2-40B4-BE49-F238E27FC236}">
                    <a16:creationId xmlns:a16="http://schemas.microsoft.com/office/drawing/2014/main" id="{00000000-0008-0000-0000-000076340000}"/>
                  </a:ext>
                </a:extLst>
              </xdr:cNvPr>
              <xdr:cNvSpPr/>
            </xdr:nvSpPr>
            <xdr:spPr bwMode="auto">
              <a:xfrm>
                <a:off x="5248273" y="7145112"/>
                <a:ext cx="1143001" cy="1714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119270</xdr:colOff>
      <xdr:row>0</xdr:row>
      <xdr:rowOff>74545</xdr:rowOff>
    </xdr:from>
    <xdr:to>
      <xdr:col>3</xdr:col>
      <xdr:colOff>211714</xdr:colOff>
      <xdr:row>1</xdr:row>
      <xdr:rowOff>306459</xdr:rowOff>
    </xdr:to>
    <xdr:pic>
      <xdr:nvPicPr>
        <xdr:cNvPr id="16365" name="図 17">
          <a:extLst>
            <a:ext uri="{FF2B5EF4-FFF2-40B4-BE49-F238E27FC236}">
              <a16:creationId xmlns:a16="http://schemas.microsoft.com/office/drawing/2014/main" id="{00000000-0008-0000-0000-0000ED3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9270" y="74545"/>
          <a:ext cx="837879" cy="414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115956</xdr:colOff>
      <xdr:row>0</xdr:row>
      <xdr:rowOff>173935</xdr:rowOff>
    </xdr:from>
    <xdr:to>
      <xdr:col>16</xdr:col>
      <xdr:colOff>56378</xdr:colOff>
      <xdr:row>1</xdr:row>
      <xdr:rowOff>270141</xdr:rowOff>
    </xdr:to>
    <xdr:sp macro="" textlink="">
      <xdr:nvSpPr>
        <xdr:cNvPr id="109" name="角丸四角形 8">
          <a:hlinkClick xmlns:r="http://schemas.openxmlformats.org/officeDocument/2006/relationships" r:id="rId5"/>
          <a:extLst>
            <a:ext uri="{FF2B5EF4-FFF2-40B4-BE49-F238E27FC236}">
              <a16:creationId xmlns:a16="http://schemas.microsoft.com/office/drawing/2014/main" id="{00000000-0008-0000-0000-00006D000000}"/>
            </a:ext>
          </a:extLst>
        </xdr:cNvPr>
        <xdr:cNvSpPr/>
      </xdr:nvSpPr>
      <xdr:spPr>
        <a:xfrm>
          <a:off x="2600739" y="173935"/>
          <a:ext cx="1431291" cy="278423"/>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oneCellAnchor>
    <xdr:from>
      <xdr:col>8</xdr:col>
      <xdr:colOff>179041</xdr:colOff>
      <xdr:row>1</xdr:row>
      <xdr:rowOff>265044</xdr:rowOff>
    </xdr:from>
    <xdr:ext cx="2471393" cy="132522"/>
    <xdr:sp macro="" textlink="">
      <xdr:nvSpPr>
        <xdr:cNvPr id="110" name="テキスト ボックス 109">
          <a:hlinkClick xmlns:r="http://schemas.openxmlformats.org/officeDocument/2006/relationships" r:id="rId5"/>
          <a:extLst>
            <a:ext uri="{FF2B5EF4-FFF2-40B4-BE49-F238E27FC236}">
              <a16:creationId xmlns:a16="http://schemas.microsoft.com/office/drawing/2014/main" id="{00000000-0008-0000-0000-00006E000000}"/>
            </a:ext>
          </a:extLst>
        </xdr:cNvPr>
        <xdr:cNvSpPr txBox="1"/>
      </xdr:nvSpPr>
      <xdr:spPr>
        <a:xfrm>
          <a:off x="2233128" y="447261"/>
          <a:ext cx="2471393" cy="1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ja-JP" altLang="en-US"/>
        </a:p>
      </xdr:txBody>
    </xdr:sp>
    <xdr:clientData/>
  </xdr:oneCellAnchor>
  <xdr:twoCellAnchor>
    <xdr:from>
      <xdr:col>17</xdr:col>
      <xdr:colOff>161677</xdr:colOff>
      <xdr:row>12</xdr:row>
      <xdr:rowOff>13181</xdr:rowOff>
    </xdr:from>
    <xdr:to>
      <xdr:col>24</xdr:col>
      <xdr:colOff>140609</xdr:colOff>
      <xdr:row>12</xdr:row>
      <xdr:rowOff>234440</xdr:rowOff>
    </xdr:to>
    <xdr:grpSp>
      <xdr:nvGrpSpPr>
        <xdr:cNvPr id="34" name="グループ化 11">
          <a:extLst>
            <a:ext uri="{FF2B5EF4-FFF2-40B4-BE49-F238E27FC236}">
              <a16:creationId xmlns:a16="http://schemas.microsoft.com/office/drawing/2014/main" id="{00000000-0008-0000-0000-000022000000}"/>
            </a:ext>
          </a:extLst>
        </xdr:cNvPr>
        <xdr:cNvGrpSpPr>
          <a:grpSpLocks/>
        </xdr:cNvGrpSpPr>
      </xdr:nvGrpSpPr>
      <xdr:grpSpPr bwMode="auto">
        <a:xfrm>
          <a:off x="4744720" y="4778442"/>
          <a:ext cx="1756932" cy="221259"/>
          <a:chOff x="4953015" y="4843919"/>
          <a:chExt cx="1919909" cy="250516"/>
        </a:xfrm>
      </xdr:grpSpPr>
      <mc:AlternateContent xmlns:mc="http://schemas.openxmlformats.org/markup-compatibility/2006">
        <mc:Choice xmlns:a14="http://schemas.microsoft.com/office/drawing/2010/main" Requires="a14">
          <xdr:sp macro="" textlink="">
            <xdr:nvSpPr>
              <xdr:cNvPr id="13431" name="チェック 8311" hidden="1">
                <a:extLst>
                  <a:ext uri="{63B3BB69-23CF-44E3-9099-C40C66FF867C}">
                    <a14:compatExt spid="_x0000_s13431"/>
                  </a:ext>
                  <a:ext uri="{FF2B5EF4-FFF2-40B4-BE49-F238E27FC236}">
                    <a16:creationId xmlns:a16="http://schemas.microsoft.com/office/drawing/2014/main" id="{00000000-0008-0000-0000-000077340000}"/>
                  </a:ext>
                </a:extLst>
              </xdr:cNvPr>
              <xdr:cNvSpPr/>
            </xdr:nvSpPr>
            <xdr:spPr bwMode="auto">
              <a:xfrm>
                <a:off x="4953015" y="4843919"/>
                <a:ext cx="1894892"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0">
                    <a:solidFill>
                      <a:srgbClr val="CCCCFF" mc:Ignorable="a14" a14:legacySpreadsheetColorIndex="31"/>
                    </a:solidFill>
                    <a:miter lim="800000"/>
                    <a:headEnd/>
                    <a:tailEnd/>
                  </a14:hiddenLine>
                </a:ext>
              </a:extLst>
            </xdr:spPr>
          </xdr:sp>
        </mc:Choice>
        <mc:Fallback/>
      </mc:AlternateContent>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196996" y="4856255"/>
            <a:ext cx="1675928" cy="238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72000" bIns="36000" rtlCol="0" anchor="ctr" anchorCtr="0"/>
          <a:lstStyle/>
          <a:p>
            <a:r>
              <a:rPr kumimoji="1" lang="ja-JP" altLang="en-US" sz="800">
                <a:latin typeface="Meiryo UI" pitchFamily="50" charset="-128"/>
                <a:ea typeface="Meiryo UI" pitchFamily="50" charset="-128"/>
                <a:cs typeface="Meiryo UI" pitchFamily="50" charset="-128"/>
              </a:rPr>
              <a:t>　</a:t>
            </a:r>
            <a:r>
              <a:rPr kumimoji="1" lang="ja-JP" altLang="en-US" sz="1000">
                <a:latin typeface="Meiryo UI" pitchFamily="50" charset="-128"/>
                <a:ea typeface="Meiryo UI" pitchFamily="50" charset="-128"/>
                <a:cs typeface="Meiryo UI" pitchFamily="50" charset="-128"/>
              </a:rPr>
              <a:t>試験価格を確認しました。</a:t>
            </a:r>
          </a:p>
        </xdr:txBody>
      </xdr:sp>
    </xdr:grpSp>
    <xdr:clientData/>
  </xdr:twoCellAnchor>
  <xdr:twoCellAnchor>
    <xdr:from>
      <xdr:col>8</xdr:col>
      <xdr:colOff>204663</xdr:colOff>
      <xdr:row>11</xdr:row>
      <xdr:rowOff>20293</xdr:rowOff>
    </xdr:from>
    <xdr:to>
      <xdr:col>10</xdr:col>
      <xdr:colOff>263743</xdr:colOff>
      <xdr:row>11</xdr:row>
      <xdr:rowOff>201268</xdr:rowOff>
    </xdr:to>
    <xdr:sp macro="" textlink="">
      <xdr:nvSpPr>
        <xdr:cNvPr id="37" name="正方形/長方形 36">
          <a:hlinkClick xmlns:r="http://schemas.openxmlformats.org/officeDocument/2006/relationships" r:id="rId2"/>
          <a:extLst>
            <a:ext uri="{FF2B5EF4-FFF2-40B4-BE49-F238E27FC236}">
              <a16:creationId xmlns:a16="http://schemas.microsoft.com/office/drawing/2014/main" id="{00000000-0008-0000-0000-000025000000}"/>
            </a:ext>
          </a:extLst>
        </xdr:cNvPr>
        <xdr:cNvSpPr/>
      </xdr:nvSpPr>
      <xdr:spPr>
        <a:xfrm>
          <a:off x="2391272" y="4733097"/>
          <a:ext cx="605732"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145912</xdr:colOff>
      <xdr:row>52</xdr:row>
      <xdr:rowOff>179043</xdr:rowOff>
    </xdr:from>
    <xdr:to>
      <xdr:col>16</xdr:col>
      <xdr:colOff>132522</xdr:colOff>
      <xdr:row>52</xdr:row>
      <xdr:rowOff>281609</xdr:rowOff>
    </xdr:to>
    <xdr:sp macro="" textlink="">
      <xdr:nvSpPr>
        <xdr:cNvPr id="2" name="正方形/長方形 1">
          <a:hlinkClick xmlns:r="http://schemas.openxmlformats.org/officeDocument/2006/relationships" r:id="rId6"/>
          <a:extLst>
            <a:ext uri="{FF2B5EF4-FFF2-40B4-BE49-F238E27FC236}">
              <a16:creationId xmlns:a16="http://schemas.microsoft.com/office/drawing/2014/main" id="{4BD99ADD-6702-4B42-8D1E-B3ED79756767}"/>
            </a:ext>
          </a:extLst>
        </xdr:cNvPr>
        <xdr:cNvSpPr/>
      </xdr:nvSpPr>
      <xdr:spPr>
        <a:xfrm>
          <a:off x="3483803" y="12329630"/>
          <a:ext cx="922545" cy="1025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3" Type="http://schemas.openxmlformats.org/officeDocument/2006/relationships/drawing" Target="../drawings/drawing1.xml"/><Relationship Id="rId21" Type="http://schemas.openxmlformats.org/officeDocument/2006/relationships/control" Target="../activeX/activeX9.xml"/><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trlProp" Target="../ctrlProps/ctrlProp7.xml"/><Relationship Id="rId2" Type="http://schemas.openxmlformats.org/officeDocument/2006/relationships/printerSettings" Target="../printerSettings/printerSettings2.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trlProp" Target="../ctrlProps/ctrlProp3.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ctrlProp" Target="../ctrlProps/ctrlProp6.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ctrlProp" Target="../ctrlProps/ctrlProp2.xml"/><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trlProp" Target="../ctrlProps/ctrlProp1.xml"/><Relationship Id="rId30" Type="http://schemas.openxmlformats.org/officeDocument/2006/relationships/ctrlProp" Target="../ctrlProps/ctrlProp4.xml"/><Relationship Id="rId8"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113"/>
  <sheetViews>
    <sheetView showGridLines="0" tabSelected="1" showRuler="0" showWhiteSpace="0" view="pageBreakPreview" zoomScale="115" zoomScaleNormal="100" zoomScaleSheetLayoutView="115" workbookViewId="0">
      <selection activeCell="D8" sqref="D8:E8"/>
    </sheetView>
  </sheetViews>
  <sheetFormatPr defaultRowHeight="13" x14ac:dyDescent="0.2"/>
  <cols>
    <col min="1" max="14" width="3.6328125" customWidth="1"/>
    <col min="15" max="17" width="4.90625" customWidth="1"/>
    <col min="18" max="24" width="3.6328125" customWidth="1"/>
    <col min="25" max="25" width="5.26953125" customWidth="1"/>
    <col min="26" max="34" width="9" style="4" customWidth="1"/>
  </cols>
  <sheetData>
    <row r="1" spans="1:34" s="2" customFormat="1" ht="14.5" customHeight="1" x14ac:dyDescent="0.3">
      <c r="B1" s="56"/>
      <c r="D1" s="57"/>
      <c r="G1" s="57"/>
      <c r="H1" s="57"/>
      <c r="I1" s="58" t="s">
        <v>59</v>
      </c>
      <c r="J1" s="57"/>
      <c r="M1" s="57"/>
      <c r="N1" s="57"/>
      <c r="O1" s="57"/>
      <c r="P1" s="57"/>
      <c r="Q1" s="57"/>
      <c r="R1" s="57"/>
      <c r="S1" s="57"/>
      <c r="T1" s="57"/>
      <c r="U1" s="59" t="s">
        <v>44</v>
      </c>
      <c r="V1" s="59"/>
      <c r="W1" s="230">
        <v>45604</v>
      </c>
      <c r="X1" s="230"/>
      <c r="Y1" s="230"/>
      <c r="Z1" s="1"/>
      <c r="AA1" s="1"/>
      <c r="AB1" s="1"/>
      <c r="AC1" s="1"/>
      <c r="AD1" s="1"/>
      <c r="AE1" s="1"/>
      <c r="AF1" s="1"/>
      <c r="AG1" s="1"/>
    </row>
    <row r="2" spans="1:34" s="21" customFormat="1" ht="29.25" customHeight="1" x14ac:dyDescent="0.2">
      <c r="A2" s="111" t="s">
        <v>76</v>
      </c>
      <c r="B2" s="111"/>
      <c r="C2" s="111"/>
      <c r="D2" s="111"/>
      <c r="E2" s="111"/>
      <c r="F2" s="111"/>
      <c r="G2" s="111"/>
      <c r="H2" s="111"/>
      <c r="I2" s="111"/>
      <c r="J2" s="111"/>
      <c r="K2" s="111"/>
      <c r="L2" s="111"/>
      <c r="M2" s="111"/>
      <c r="N2" s="111"/>
      <c r="O2" s="111"/>
      <c r="P2" s="111"/>
      <c r="Q2" s="111"/>
      <c r="R2" s="111"/>
      <c r="S2" s="112"/>
      <c r="T2" s="113"/>
      <c r="U2" s="113"/>
      <c r="V2" s="113"/>
      <c r="W2" s="113"/>
      <c r="X2" s="113"/>
      <c r="Y2" s="114"/>
      <c r="Z2" s="20"/>
      <c r="AA2" s="20"/>
      <c r="AB2" s="20"/>
      <c r="AC2" s="20"/>
      <c r="AD2" s="20"/>
      <c r="AE2" s="20"/>
      <c r="AF2" s="20"/>
    </row>
    <row r="3" spans="1:34" s="2" customFormat="1" ht="28.5" customHeight="1" x14ac:dyDescent="0.25">
      <c r="A3" s="23"/>
      <c r="B3" s="23"/>
      <c r="C3" s="23"/>
      <c r="D3" s="23"/>
      <c r="E3" s="23"/>
      <c r="F3" s="253" t="s">
        <v>45</v>
      </c>
      <c r="G3" s="253"/>
      <c r="H3" s="253"/>
      <c r="I3" s="253"/>
      <c r="J3" s="253"/>
      <c r="K3" s="253"/>
      <c r="L3" s="253"/>
      <c r="M3" s="253"/>
      <c r="N3" s="253"/>
      <c r="O3" s="253"/>
      <c r="P3" s="253"/>
      <c r="Q3" s="253"/>
      <c r="R3" s="253"/>
      <c r="S3" s="254"/>
      <c r="T3" s="254"/>
      <c r="U3" s="55"/>
      <c r="V3" s="55"/>
      <c r="W3" s="55"/>
      <c r="X3" s="10"/>
      <c r="Y3" s="55"/>
      <c r="Z3" s="1"/>
      <c r="AA3" s="1"/>
      <c r="AB3" s="1"/>
      <c r="AC3" s="1"/>
      <c r="AD3" s="1"/>
      <c r="AE3" s="1"/>
      <c r="AF3" s="1"/>
      <c r="AG3" s="1"/>
      <c r="AH3" s="1"/>
    </row>
    <row r="4" spans="1:34" ht="21" customHeight="1" x14ac:dyDescent="0.25">
      <c r="A4" s="157" t="s">
        <v>35</v>
      </c>
      <c r="B4" s="157"/>
      <c r="C4" s="157"/>
      <c r="D4" s="157"/>
      <c r="E4" s="157"/>
      <c r="F4" s="157"/>
      <c r="G4" s="157"/>
      <c r="H4" s="157"/>
      <c r="I4" s="157"/>
      <c r="J4" s="157"/>
      <c r="K4" s="157"/>
      <c r="L4" s="157"/>
      <c r="M4" s="157"/>
      <c r="N4" s="157"/>
      <c r="O4" s="157"/>
      <c r="P4" s="157"/>
      <c r="Q4" s="157"/>
      <c r="R4" s="218" t="str">
        <f>IF(Sheet1!D2&gt;=2,"クレジットカード","")</f>
        <v/>
      </c>
      <c r="S4" s="218"/>
      <c r="T4" s="218"/>
      <c r="U4" s="218"/>
      <c r="V4" s="218"/>
      <c r="W4" s="218"/>
      <c r="X4" s="218"/>
      <c r="Y4" s="218"/>
    </row>
    <row r="5" spans="1:34" ht="13.5" customHeight="1" x14ac:dyDescent="0.2">
      <c r="A5" s="264" t="s">
        <v>66</v>
      </c>
      <c r="B5" s="264"/>
      <c r="C5" s="264"/>
      <c r="D5" s="264"/>
      <c r="E5" s="264"/>
      <c r="F5" s="264"/>
      <c r="G5" s="264"/>
      <c r="H5" s="264"/>
      <c r="I5" s="264"/>
      <c r="J5" s="264"/>
      <c r="K5" s="264"/>
      <c r="L5" s="264"/>
      <c r="M5" s="264"/>
      <c r="N5" s="264"/>
      <c r="O5" s="264"/>
      <c r="P5" s="264"/>
      <c r="Q5" s="264"/>
      <c r="R5" s="264"/>
      <c r="S5" s="264"/>
      <c r="T5" s="264"/>
      <c r="U5" s="264"/>
      <c r="V5" s="264"/>
      <c r="W5" s="264"/>
      <c r="X5" s="264"/>
      <c r="Y5" s="264"/>
    </row>
    <row r="6" spans="1:34" ht="170.25" customHeight="1" x14ac:dyDescent="0.2">
      <c r="A6" s="255" t="s">
        <v>58</v>
      </c>
      <c r="B6" s="256"/>
      <c r="C6" s="256"/>
      <c r="D6" s="256"/>
      <c r="E6" s="256"/>
      <c r="F6" s="256"/>
      <c r="G6" s="256"/>
      <c r="H6" s="256"/>
      <c r="I6" s="256"/>
      <c r="J6" s="256"/>
      <c r="K6" s="256"/>
      <c r="L6" s="256"/>
      <c r="M6" s="256"/>
      <c r="N6" s="256"/>
      <c r="O6" s="256"/>
      <c r="P6" s="256"/>
      <c r="Q6" s="256"/>
      <c r="R6" s="256"/>
      <c r="S6" s="256"/>
      <c r="T6" s="256"/>
      <c r="U6" s="256"/>
      <c r="V6" s="256"/>
      <c r="W6" s="256"/>
      <c r="X6" s="256"/>
      <c r="Y6" s="257"/>
      <c r="Z6" s="13"/>
      <c r="AA6" s="13"/>
      <c r="AB6" s="13"/>
      <c r="AC6" s="13"/>
      <c r="AD6" s="13"/>
      <c r="AE6" s="13"/>
      <c r="AF6" s="13"/>
      <c r="AG6" s="13"/>
    </row>
    <row r="7" spans="1:34" ht="5.25" customHeight="1" thickBot="1" x14ac:dyDescent="0.25">
      <c r="A7" s="19"/>
      <c r="B7" s="19"/>
      <c r="C7" s="19"/>
      <c r="D7" s="19"/>
      <c r="E7" s="19"/>
      <c r="F7" s="19"/>
      <c r="G7" s="19"/>
      <c r="H7" s="19"/>
      <c r="I7" s="19"/>
      <c r="J7" s="19"/>
      <c r="K7" s="19"/>
      <c r="L7" s="19"/>
      <c r="M7" s="19"/>
      <c r="N7" s="19"/>
      <c r="O7" s="19"/>
      <c r="P7" s="19"/>
      <c r="Q7" s="19"/>
      <c r="R7" s="19"/>
      <c r="S7" s="19"/>
      <c r="T7" s="19"/>
      <c r="U7" s="19"/>
      <c r="V7" s="19"/>
      <c r="W7" s="19"/>
      <c r="X7" s="19"/>
      <c r="Y7" s="19"/>
      <c r="Z7" s="13"/>
      <c r="AA7" s="13"/>
      <c r="AB7" s="13"/>
      <c r="AC7" s="13"/>
      <c r="AD7" s="13"/>
      <c r="AE7" s="13"/>
      <c r="AF7" s="13"/>
      <c r="AG7" s="13"/>
    </row>
    <row r="8" spans="1:34" ht="15.75" customHeight="1" thickTop="1" thickBot="1" x14ac:dyDescent="0.25">
      <c r="A8" s="161" t="s">
        <v>0</v>
      </c>
      <c r="B8" s="162"/>
      <c r="C8" s="163"/>
      <c r="D8" s="159"/>
      <c r="E8" s="160"/>
      <c r="F8" s="18" t="s">
        <v>15</v>
      </c>
      <c r="G8" s="159"/>
      <c r="H8" s="160"/>
      <c r="I8" s="18" t="s">
        <v>16</v>
      </c>
      <c r="J8" s="159"/>
      <c r="K8" s="160"/>
      <c r="L8" s="18" t="s">
        <v>17</v>
      </c>
      <c r="M8" s="16"/>
      <c r="N8" s="161" t="s">
        <v>1</v>
      </c>
      <c r="O8" s="162"/>
      <c r="P8" s="164"/>
      <c r="Q8" s="165"/>
      <c r="R8" s="165"/>
      <c r="S8" s="166"/>
      <c r="T8" s="17" t="s">
        <v>19</v>
      </c>
      <c r="V8" s="15"/>
      <c r="W8" s="15"/>
      <c r="X8" s="15"/>
      <c r="Y8" s="3"/>
    </row>
    <row r="9" spans="1:34" ht="5.25" customHeight="1" thickTop="1" thickBot="1" x14ac:dyDescent="0.25">
      <c r="A9" s="3"/>
      <c r="B9" s="3"/>
      <c r="C9" s="3"/>
      <c r="D9" s="3"/>
      <c r="E9" s="3"/>
      <c r="F9" s="3"/>
      <c r="G9" s="3"/>
      <c r="H9" s="3"/>
      <c r="I9" s="3"/>
      <c r="J9" s="3"/>
      <c r="K9" s="3"/>
      <c r="L9" s="3"/>
      <c r="M9" s="3"/>
      <c r="N9" s="3"/>
      <c r="O9" s="3"/>
      <c r="P9" s="3"/>
      <c r="Q9" s="3"/>
      <c r="R9" s="3"/>
      <c r="S9" s="3"/>
      <c r="T9" s="3"/>
      <c r="U9" s="3"/>
      <c r="V9" s="3"/>
      <c r="W9" s="3"/>
      <c r="X9" s="3"/>
      <c r="Y9" s="3"/>
    </row>
    <row r="10" spans="1:34" s="63" customFormat="1" ht="27.75" customHeight="1" thickTop="1" x14ac:dyDescent="0.25">
      <c r="A10" s="265" t="s">
        <v>51</v>
      </c>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7"/>
      <c r="Z10" s="62"/>
      <c r="AA10" s="62"/>
      <c r="AB10" s="62"/>
      <c r="AC10" s="62"/>
      <c r="AD10" s="62"/>
      <c r="AE10" s="62"/>
      <c r="AF10" s="62"/>
      <c r="AG10" s="62"/>
      <c r="AH10" s="62"/>
    </row>
    <row r="11" spans="1:34" ht="20.149999999999999" customHeight="1" x14ac:dyDescent="0.2">
      <c r="A11" s="183" t="s">
        <v>56</v>
      </c>
      <c r="B11" s="184"/>
      <c r="C11" s="184"/>
      <c r="D11" s="184"/>
      <c r="E11" s="184"/>
      <c r="F11" s="184"/>
      <c r="G11" s="184"/>
      <c r="H11" s="184"/>
      <c r="I11" s="184"/>
      <c r="J11" s="184"/>
      <c r="K11" s="184"/>
      <c r="L11" s="184"/>
      <c r="M11" s="184"/>
      <c r="N11" s="184"/>
      <c r="O11" s="184"/>
      <c r="P11" s="184"/>
      <c r="Q11" s="184"/>
      <c r="R11" s="65"/>
      <c r="S11" s="65"/>
      <c r="T11" s="65"/>
      <c r="U11" s="65"/>
      <c r="V11" s="65"/>
      <c r="W11" s="65"/>
      <c r="X11" s="65"/>
      <c r="Y11" s="66"/>
    </row>
    <row r="12" spans="1:34" ht="25" customHeight="1" x14ac:dyDescent="0.2">
      <c r="A12" s="180" t="s">
        <v>52</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2"/>
    </row>
    <row r="13" spans="1:34" ht="20.149999999999999" customHeight="1" thickBot="1" x14ac:dyDescent="0.25">
      <c r="A13" s="185" t="s">
        <v>57</v>
      </c>
      <c r="B13" s="186"/>
      <c r="C13" s="186"/>
      <c r="D13" s="186"/>
      <c r="E13" s="186"/>
      <c r="F13" s="186"/>
      <c r="G13" s="186"/>
      <c r="H13" s="186"/>
      <c r="I13" s="186"/>
      <c r="J13" s="186"/>
      <c r="K13" s="186"/>
      <c r="L13" s="186"/>
      <c r="M13" s="186"/>
      <c r="N13" s="186"/>
      <c r="O13" s="186"/>
      <c r="P13" s="186"/>
      <c r="Q13" s="186"/>
      <c r="R13" s="60"/>
      <c r="S13" s="60"/>
      <c r="T13" s="60"/>
      <c r="U13" s="60"/>
      <c r="V13" s="60"/>
      <c r="W13" s="60"/>
      <c r="X13" s="60"/>
      <c r="Y13" s="61"/>
    </row>
    <row r="14" spans="1:34" ht="5.25" customHeight="1" thickTop="1" x14ac:dyDescent="0.2">
      <c r="A14" s="3"/>
      <c r="B14" s="3"/>
      <c r="C14" s="3"/>
      <c r="D14" s="3"/>
      <c r="E14" s="3"/>
      <c r="F14" s="3"/>
      <c r="G14" s="3"/>
      <c r="H14" s="3"/>
      <c r="I14" s="3"/>
      <c r="J14" s="3"/>
      <c r="K14" s="3"/>
      <c r="L14" s="3"/>
      <c r="M14" s="3"/>
      <c r="N14" s="3"/>
      <c r="O14" s="3"/>
      <c r="P14" s="3"/>
      <c r="Q14" s="3"/>
      <c r="R14" s="3"/>
      <c r="S14" s="3"/>
      <c r="T14" s="3"/>
      <c r="U14" s="3"/>
      <c r="V14" s="3"/>
      <c r="W14" s="3"/>
      <c r="X14" s="3"/>
      <c r="Y14" s="3"/>
    </row>
    <row r="15" spans="1:34" ht="17.25" customHeight="1" thickBot="1" x14ac:dyDescent="0.25">
      <c r="A15" s="167" t="s">
        <v>42</v>
      </c>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9"/>
    </row>
    <row r="16" spans="1:34" ht="15.75" customHeight="1" thickTop="1" x14ac:dyDescent="0.2">
      <c r="A16" s="268" t="s">
        <v>2</v>
      </c>
      <c r="B16" s="269"/>
      <c r="C16" s="270"/>
      <c r="D16" s="274"/>
      <c r="E16" s="275"/>
      <c r="F16" s="275"/>
      <c r="G16" s="275"/>
      <c r="H16" s="275"/>
      <c r="I16" s="275"/>
      <c r="J16" s="275"/>
      <c r="K16" s="275"/>
      <c r="L16" s="275"/>
      <c r="M16" s="275"/>
      <c r="N16" s="275"/>
      <c r="O16" s="275"/>
      <c r="P16" s="275"/>
      <c r="Q16" s="275"/>
      <c r="R16" s="275"/>
      <c r="S16" s="275"/>
      <c r="T16" s="275"/>
      <c r="U16" s="275"/>
      <c r="V16" s="275"/>
      <c r="W16" s="275"/>
      <c r="X16" s="275"/>
      <c r="Y16" s="276"/>
    </row>
    <row r="17" spans="1:25" ht="15.75" customHeight="1" x14ac:dyDescent="0.2">
      <c r="A17" s="271" t="s">
        <v>3</v>
      </c>
      <c r="B17" s="272"/>
      <c r="C17" s="273"/>
      <c r="D17" s="177"/>
      <c r="E17" s="178"/>
      <c r="F17" s="178"/>
      <c r="G17" s="178"/>
      <c r="H17" s="178"/>
      <c r="I17" s="178"/>
      <c r="J17" s="178"/>
      <c r="K17" s="178"/>
      <c r="L17" s="178"/>
      <c r="M17" s="178"/>
      <c r="N17" s="178"/>
      <c r="O17" s="178"/>
      <c r="P17" s="178"/>
      <c r="Q17" s="178"/>
      <c r="R17" s="178"/>
      <c r="S17" s="178"/>
      <c r="T17" s="178"/>
      <c r="U17" s="178"/>
      <c r="V17" s="178"/>
      <c r="W17" s="178"/>
      <c r="X17" s="178"/>
      <c r="Y17" s="179"/>
    </row>
    <row r="18" spans="1:25" ht="15.75" customHeight="1" x14ac:dyDescent="0.2">
      <c r="A18" s="202" t="s">
        <v>4</v>
      </c>
      <c r="B18" s="203"/>
      <c r="C18" s="204"/>
      <c r="D18" s="187"/>
      <c r="E18" s="188"/>
      <c r="F18" s="188"/>
      <c r="G18" s="188"/>
      <c r="H18" s="188"/>
      <c r="I18" s="188"/>
      <c r="J18" s="188"/>
      <c r="K18" s="188"/>
      <c r="L18" s="188"/>
      <c r="M18" s="188"/>
      <c r="N18" s="188"/>
      <c r="O18" s="188"/>
      <c r="P18" s="188"/>
      <c r="Q18" s="188"/>
      <c r="R18" s="188"/>
      <c r="S18" s="188"/>
      <c r="T18" s="188"/>
      <c r="U18" s="188"/>
      <c r="V18" s="188"/>
      <c r="W18" s="188"/>
      <c r="X18" s="188"/>
      <c r="Y18" s="189"/>
    </row>
    <row r="19" spans="1:25" ht="15.75" customHeight="1" x14ac:dyDescent="0.2">
      <c r="A19" s="202" t="s">
        <v>5</v>
      </c>
      <c r="B19" s="203"/>
      <c r="C19" s="204"/>
      <c r="D19" s="280"/>
      <c r="E19" s="170"/>
      <c r="F19" s="170"/>
      <c r="G19" s="170"/>
      <c r="H19" s="170"/>
      <c r="I19" s="170"/>
      <c r="J19" s="170"/>
      <c r="K19" s="170"/>
      <c r="L19" s="170"/>
      <c r="M19" s="170"/>
      <c r="N19" s="170"/>
      <c r="O19" s="170"/>
      <c r="P19" s="170"/>
      <c r="Q19" s="170"/>
      <c r="R19" s="170"/>
      <c r="S19" s="170"/>
      <c r="T19" s="170"/>
      <c r="U19" s="170"/>
      <c r="V19" s="170"/>
      <c r="W19" s="170"/>
      <c r="X19" s="170"/>
      <c r="Y19" s="281"/>
    </row>
    <row r="20" spans="1:25" ht="15.75" customHeight="1" x14ac:dyDescent="0.2">
      <c r="A20" s="244" t="s">
        <v>2</v>
      </c>
      <c r="B20" s="245"/>
      <c r="C20" s="305"/>
      <c r="D20" s="306" t="s">
        <v>47</v>
      </c>
      <c r="E20" s="307"/>
      <c r="F20" s="282"/>
      <c r="G20" s="283"/>
      <c r="H20" s="284"/>
      <c r="I20" s="308" t="s">
        <v>48</v>
      </c>
      <c r="J20" s="309"/>
      <c r="K20" s="310"/>
      <c r="L20" s="310"/>
      <c r="M20" s="310"/>
      <c r="N20" s="200" t="s">
        <v>38</v>
      </c>
      <c r="O20" s="201"/>
      <c r="P20" s="258"/>
      <c r="Q20" s="259"/>
      <c r="R20" s="259"/>
      <c r="S20" s="259"/>
      <c r="T20" s="259"/>
      <c r="U20" s="259"/>
      <c r="V20" s="259"/>
      <c r="W20" s="259"/>
      <c r="X20" s="259"/>
      <c r="Y20" s="260"/>
    </row>
    <row r="21" spans="1:25" ht="15.75" customHeight="1" x14ac:dyDescent="0.2">
      <c r="A21" s="237" t="s">
        <v>7</v>
      </c>
      <c r="B21" s="238"/>
      <c r="C21" s="239"/>
      <c r="D21" s="177"/>
      <c r="E21" s="178"/>
      <c r="F21" s="178"/>
      <c r="G21" s="178"/>
      <c r="H21" s="178"/>
      <c r="I21" s="178"/>
      <c r="J21" s="178"/>
      <c r="K21" s="178"/>
      <c r="L21" s="178"/>
      <c r="M21" s="240"/>
      <c r="N21" s="200" t="s">
        <v>39</v>
      </c>
      <c r="O21" s="201"/>
      <c r="P21" s="172"/>
      <c r="Q21" s="173"/>
      <c r="R21" s="173"/>
      <c r="S21" s="173"/>
      <c r="T21" s="173"/>
      <c r="U21" s="173"/>
      <c r="V21" s="173"/>
      <c r="W21" s="173"/>
      <c r="X21" s="173"/>
      <c r="Y21" s="205"/>
    </row>
    <row r="22" spans="1:25" ht="15.75" customHeight="1" x14ac:dyDescent="0.2">
      <c r="A22" s="234" t="s">
        <v>9</v>
      </c>
      <c r="B22" s="235"/>
      <c r="C22" s="236"/>
      <c r="D22" s="248"/>
      <c r="E22" s="249"/>
      <c r="F22" s="250"/>
      <c r="G22" s="251" t="s">
        <v>10</v>
      </c>
      <c r="H22" s="252"/>
      <c r="I22" s="252"/>
      <c r="J22" s="282" t="s">
        <v>46</v>
      </c>
      <c r="K22" s="283"/>
      <c r="L22" s="283"/>
      <c r="M22" s="284"/>
      <c r="N22" s="311" t="s">
        <v>18</v>
      </c>
      <c r="O22" s="312"/>
      <c r="P22" s="293"/>
      <c r="Q22" s="294"/>
      <c r="R22" s="294"/>
      <c r="S22" s="294"/>
      <c r="T22" s="294"/>
      <c r="U22" s="294"/>
      <c r="V22" s="294"/>
      <c r="W22" s="294"/>
      <c r="X22" s="294"/>
      <c r="Y22" s="295"/>
    </row>
    <row r="23" spans="1:25" ht="15.75" customHeight="1" x14ac:dyDescent="0.2">
      <c r="A23" s="202" t="s">
        <v>49</v>
      </c>
      <c r="B23" s="203"/>
      <c r="C23" s="204"/>
      <c r="D23" s="280"/>
      <c r="E23" s="170"/>
      <c r="F23" s="170"/>
      <c r="G23" s="170"/>
      <c r="H23" s="170"/>
      <c r="I23" s="170"/>
      <c r="J23" s="170"/>
      <c r="K23" s="170"/>
      <c r="L23" s="170"/>
      <c r="M23" s="170"/>
      <c r="N23" s="170"/>
      <c r="O23" s="170"/>
      <c r="P23" s="170"/>
      <c r="Q23" s="170"/>
      <c r="R23" s="170"/>
      <c r="S23" s="170"/>
      <c r="T23" s="170"/>
      <c r="U23" s="170"/>
      <c r="V23" s="170"/>
      <c r="W23" s="170"/>
      <c r="X23" s="170"/>
      <c r="Y23" s="281"/>
    </row>
    <row r="24" spans="1:25" ht="15.75" customHeight="1" thickBot="1" x14ac:dyDescent="0.25">
      <c r="A24" s="241" t="s">
        <v>50</v>
      </c>
      <c r="B24" s="242"/>
      <c r="C24" s="243"/>
      <c r="D24" s="302"/>
      <c r="E24" s="303"/>
      <c r="F24" s="303"/>
      <c r="G24" s="303"/>
      <c r="H24" s="303"/>
      <c r="I24" s="303"/>
      <c r="J24" s="303"/>
      <c r="K24" s="303"/>
      <c r="L24" s="303"/>
      <c r="M24" s="303"/>
      <c r="N24" s="303"/>
      <c r="O24" s="303"/>
      <c r="P24" s="303"/>
      <c r="Q24" s="303"/>
      <c r="R24" s="303"/>
      <c r="S24" s="303"/>
      <c r="T24" s="303"/>
      <c r="U24" s="303"/>
      <c r="V24" s="303"/>
      <c r="W24" s="303"/>
      <c r="X24" s="303"/>
      <c r="Y24" s="304"/>
    </row>
    <row r="25" spans="1:25" ht="17.25" customHeight="1" thickTop="1" x14ac:dyDescent="0.2">
      <c r="A25" s="296" t="s">
        <v>11</v>
      </c>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8"/>
    </row>
    <row r="26" spans="1:25" ht="13" customHeight="1" x14ac:dyDescent="0.2">
      <c r="A26" s="261" t="s">
        <v>12</v>
      </c>
      <c r="B26" s="262"/>
      <c r="C26" s="263"/>
      <c r="D26" s="190"/>
      <c r="E26" s="190"/>
      <c r="F26" s="190"/>
      <c r="G26" s="190"/>
      <c r="H26" s="190"/>
      <c r="I26" s="190"/>
      <c r="J26" s="190"/>
      <c r="K26" s="190"/>
      <c r="L26" s="190"/>
      <c r="M26" s="190"/>
      <c r="N26" s="190"/>
      <c r="O26" s="190"/>
      <c r="P26" s="190"/>
      <c r="Q26" s="190"/>
      <c r="R26" s="190"/>
      <c r="S26" s="190"/>
      <c r="T26" s="190"/>
      <c r="U26" s="190"/>
      <c r="V26" s="190"/>
      <c r="W26" s="190"/>
      <c r="X26" s="190"/>
      <c r="Y26" s="191"/>
    </row>
    <row r="27" spans="1:25" ht="13" customHeight="1" x14ac:dyDescent="0.2">
      <c r="A27" s="202" t="s">
        <v>5</v>
      </c>
      <c r="B27" s="203"/>
      <c r="C27" s="247"/>
      <c r="D27" s="170"/>
      <c r="E27" s="170"/>
      <c r="F27" s="170"/>
      <c r="G27" s="170"/>
      <c r="H27" s="170"/>
      <c r="I27" s="170"/>
      <c r="J27" s="170"/>
      <c r="K27" s="170"/>
      <c r="L27" s="170"/>
      <c r="M27" s="170"/>
      <c r="N27" s="170"/>
      <c r="O27" s="170"/>
      <c r="P27" s="170"/>
      <c r="Q27" s="170"/>
      <c r="R27" s="170"/>
      <c r="S27" s="170"/>
      <c r="T27" s="170"/>
      <c r="U27" s="170"/>
      <c r="V27" s="170"/>
      <c r="W27" s="170"/>
      <c r="X27" s="170"/>
      <c r="Y27" s="171"/>
    </row>
    <row r="28" spans="1:25" ht="13" customHeight="1" x14ac:dyDescent="0.2">
      <c r="A28" s="244" t="s">
        <v>2</v>
      </c>
      <c r="B28" s="245"/>
      <c r="C28" s="246"/>
      <c r="D28" s="175"/>
      <c r="E28" s="175"/>
      <c r="F28" s="175"/>
      <c r="G28" s="175"/>
      <c r="H28" s="175"/>
      <c r="I28" s="175"/>
      <c r="J28" s="175"/>
      <c r="K28" s="175"/>
      <c r="L28" s="175"/>
      <c r="M28" s="176"/>
      <c r="N28" s="200" t="s">
        <v>6</v>
      </c>
      <c r="O28" s="201"/>
      <c r="P28" s="172"/>
      <c r="Q28" s="173"/>
      <c r="R28" s="173"/>
      <c r="S28" s="173"/>
      <c r="T28" s="173"/>
      <c r="U28" s="173"/>
      <c r="V28" s="173"/>
      <c r="W28" s="173"/>
      <c r="X28" s="173"/>
      <c r="Y28" s="174"/>
    </row>
    <row r="29" spans="1:25" ht="13" customHeight="1" thickBot="1" x14ac:dyDescent="0.25">
      <c r="A29" s="299" t="s">
        <v>13</v>
      </c>
      <c r="B29" s="300"/>
      <c r="C29" s="301"/>
      <c r="D29" s="197"/>
      <c r="E29" s="198"/>
      <c r="F29" s="198"/>
      <c r="G29" s="198"/>
      <c r="H29" s="198"/>
      <c r="I29" s="198"/>
      <c r="J29" s="198"/>
      <c r="K29" s="198"/>
      <c r="L29" s="198"/>
      <c r="M29" s="199"/>
      <c r="N29" s="192" t="s">
        <v>8</v>
      </c>
      <c r="O29" s="193"/>
      <c r="P29" s="194"/>
      <c r="Q29" s="195"/>
      <c r="R29" s="195"/>
      <c r="S29" s="195"/>
      <c r="T29" s="195"/>
      <c r="U29" s="195"/>
      <c r="V29" s="195"/>
      <c r="W29" s="195"/>
      <c r="X29" s="195"/>
      <c r="Y29" s="196"/>
    </row>
    <row r="30" spans="1:25" ht="15.75" customHeight="1" thickTop="1" thickBot="1" x14ac:dyDescent="0.25">
      <c r="A30" s="277" t="s">
        <v>36</v>
      </c>
      <c r="B30" s="278"/>
      <c r="C30" s="279"/>
      <c r="D30" s="26"/>
      <c r="E30" s="27"/>
      <c r="F30" s="27"/>
      <c r="G30" s="28"/>
      <c r="H30" s="28"/>
      <c r="I30" s="29"/>
      <c r="J30" s="29"/>
      <c r="K30" s="29"/>
      <c r="L30" s="30"/>
      <c r="M30" s="30"/>
      <c r="N30" s="30"/>
      <c r="O30" s="31"/>
      <c r="P30" s="31"/>
      <c r="Q30" s="31"/>
      <c r="R30" s="31"/>
      <c r="S30" s="32"/>
      <c r="T30" s="32"/>
      <c r="U30" s="32"/>
      <c r="V30" s="32"/>
      <c r="W30" s="32"/>
      <c r="X30" s="32"/>
      <c r="Y30" s="33"/>
    </row>
    <row r="31" spans="1:25" ht="5.25" customHeight="1" thickTop="1" x14ac:dyDescent="0.2">
      <c r="A31" s="5"/>
      <c r="B31" s="5"/>
      <c r="C31" s="6"/>
      <c r="D31" s="6"/>
      <c r="E31" s="6"/>
      <c r="F31" s="6"/>
      <c r="G31" s="6"/>
      <c r="H31" s="6"/>
      <c r="I31" s="6"/>
      <c r="J31" s="6"/>
      <c r="K31" s="6"/>
      <c r="L31" s="6"/>
      <c r="M31" s="6"/>
      <c r="N31" s="6"/>
      <c r="O31" s="6"/>
      <c r="P31" s="7"/>
      <c r="Q31" s="7"/>
      <c r="R31" s="6"/>
      <c r="S31" s="8"/>
      <c r="T31" s="8"/>
      <c r="U31" s="8"/>
      <c r="V31" s="8"/>
      <c r="W31" s="8"/>
      <c r="X31" s="8"/>
      <c r="Y31" s="8"/>
    </row>
    <row r="32" spans="1:25" ht="17.25" customHeight="1" thickBot="1" x14ac:dyDescent="0.25">
      <c r="A32" s="285" t="s">
        <v>29</v>
      </c>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7"/>
    </row>
    <row r="33" spans="1:34" ht="5.25" customHeight="1" thickTop="1" thickBot="1" x14ac:dyDescent="0.25">
      <c r="A33" s="34"/>
      <c r="B33" s="35"/>
      <c r="C33" s="36"/>
      <c r="D33" s="36"/>
      <c r="E33" s="36"/>
      <c r="F33" s="36"/>
      <c r="G33" s="36"/>
      <c r="H33" s="36"/>
      <c r="I33" s="36"/>
      <c r="J33" s="36"/>
      <c r="K33" s="36"/>
      <c r="L33" s="36"/>
      <c r="M33" s="36"/>
      <c r="N33" s="36"/>
      <c r="O33" s="36"/>
      <c r="P33" s="37"/>
      <c r="Q33" s="37"/>
      <c r="R33" s="36"/>
      <c r="S33" s="36"/>
      <c r="T33" s="36"/>
      <c r="U33" s="36"/>
      <c r="V33" s="36"/>
      <c r="W33" s="36"/>
      <c r="X33" s="36"/>
      <c r="Y33" s="38"/>
    </row>
    <row r="34" spans="1:34" ht="15" customHeight="1" thickBot="1" x14ac:dyDescent="0.25">
      <c r="A34" s="291" t="s">
        <v>25</v>
      </c>
      <c r="B34" s="292"/>
      <c r="C34" s="292"/>
      <c r="D34" s="292"/>
      <c r="E34" s="292"/>
      <c r="F34" s="292"/>
      <c r="G34" s="292"/>
      <c r="H34" s="292"/>
      <c r="I34" s="39"/>
      <c r="J34" s="40"/>
      <c r="K34" s="40"/>
      <c r="L34" s="40"/>
      <c r="M34" s="209" t="s">
        <v>55</v>
      </c>
      <c r="N34" s="207"/>
      <c r="O34" s="207"/>
      <c r="P34" s="207" t="s">
        <v>31</v>
      </c>
      <c r="Q34" s="207"/>
      <c r="R34" s="207"/>
      <c r="S34" s="208"/>
      <c r="T34" s="288" t="s">
        <v>28</v>
      </c>
      <c r="U34" s="289"/>
      <c r="V34" s="289"/>
      <c r="W34" s="289"/>
      <c r="X34" s="290"/>
      <c r="Y34" s="42"/>
    </row>
    <row r="35" spans="1:34" ht="3.75" customHeight="1" thickBot="1" x14ac:dyDescent="0.25">
      <c r="A35" s="291"/>
      <c r="B35" s="292"/>
      <c r="C35" s="292"/>
      <c r="D35" s="292"/>
      <c r="E35" s="292"/>
      <c r="F35" s="292"/>
      <c r="G35" s="292"/>
      <c r="H35" s="292"/>
      <c r="I35" s="39"/>
      <c r="J35" s="43"/>
      <c r="K35" s="43"/>
      <c r="L35" s="43"/>
      <c r="M35" s="207"/>
      <c r="N35" s="207"/>
      <c r="O35" s="207"/>
      <c r="P35" s="44"/>
      <c r="Q35" s="44"/>
      <c r="R35" s="43"/>
      <c r="S35" s="43"/>
      <c r="T35" s="43"/>
      <c r="U35" s="43"/>
      <c r="V35" s="43"/>
      <c r="W35" s="43"/>
      <c r="X35" s="43"/>
      <c r="Y35" s="45"/>
    </row>
    <row r="36" spans="1:34" ht="15" customHeight="1" thickBot="1" x14ac:dyDescent="0.25">
      <c r="A36" s="291"/>
      <c r="B36" s="292"/>
      <c r="C36" s="292"/>
      <c r="D36" s="292"/>
      <c r="E36" s="292"/>
      <c r="F36" s="292"/>
      <c r="G36" s="292"/>
      <c r="H36" s="292"/>
      <c r="I36" s="39"/>
      <c r="J36" s="40"/>
      <c r="K36" s="40"/>
      <c r="L36" s="40"/>
      <c r="M36" s="207"/>
      <c r="N36" s="207"/>
      <c r="O36" s="207"/>
      <c r="P36" s="207" t="s">
        <v>32</v>
      </c>
      <c r="Q36" s="207"/>
      <c r="R36" s="207"/>
      <c r="S36" s="208"/>
      <c r="T36" s="231"/>
      <c r="U36" s="232"/>
      <c r="V36" s="232"/>
      <c r="W36" s="232"/>
      <c r="X36" s="233"/>
      <c r="Y36" s="42"/>
    </row>
    <row r="37" spans="1:34" ht="9.75" customHeight="1" thickBot="1" x14ac:dyDescent="0.25">
      <c r="A37" s="210" t="s">
        <v>41</v>
      </c>
      <c r="B37" s="211"/>
      <c r="C37" s="211"/>
      <c r="D37" s="211"/>
      <c r="E37" s="211"/>
      <c r="F37" s="211"/>
      <c r="G37" s="211"/>
      <c r="H37" s="43"/>
      <c r="I37" s="43"/>
      <c r="J37" s="43"/>
      <c r="K37" s="43"/>
      <c r="L37" s="43"/>
      <c r="M37" s="44"/>
      <c r="N37" s="44"/>
      <c r="O37" s="44"/>
      <c r="P37" s="44"/>
      <c r="Q37" s="44"/>
      <c r="R37" s="43"/>
      <c r="S37" s="43"/>
      <c r="T37" s="43"/>
      <c r="U37" s="43"/>
      <c r="V37" s="43"/>
      <c r="W37" s="43"/>
      <c r="X37" s="43"/>
      <c r="Y37" s="45"/>
    </row>
    <row r="38" spans="1:34" ht="15" customHeight="1" thickBot="1" x14ac:dyDescent="0.25">
      <c r="A38" s="210"/>
      <c r="B38" s="211"/>
      <c r="C38" s="211"/>
      <c r="D38" s="211"/>
      <c r="E38" s="211"/>
      <c r="F38" s="211"/>
      <c r="G38" s="211"/>
      <c r="H38" s="39"/>
      <c r="I38" s="40"/>
      <c r="J38" s="40"/>
      <c r="K38" s="40"/>
      <c r="L38" s="40"/>
      <c r="M38" s="206" t="s">
        <v>24</v>
      </c>
      <c r="N38" s="206"/>
      <c r="O38" s="206"/>
      <c r="P38" s="212" t="s">
        <v>34</v>
      </c>
      <c r="Q38" s="212"/>
      <c r="R38" s="212"/>
      <c r="S38" s="213"/>
      <c r="T38" s="231"/>
      <c r="U38" s="232"/>
      <c r="V38" s="232"/>
      <c r="W38" s="232"/>
      <c r="X38" s="233"/>
      <c r="Y38" s="42"/>
    </row>
    <row r="39" spans="1:34" ht="9.75" customHeight="1" thickBot="1" x14ac:dyDescent="0.25">
      <c r="A39" s="64"/>
      <c r="B39" s="39"/>
      <c r="C39" s="39"/>
      <c r="D39" s="39"/>
      <c r="E39" s="39"/>
      <c r="F39" s="39"/>
      <c r="G39" s="39"/>
      <c r="H39" s="39"/>
      <c r="I39" s="43"/>
      <c r="J39" s="43"/>
      <c r="K39" s="43"/>
      <c r="L39" s="43"/>
      <c r="M39" s="44"/>
      <c r="N39" s="44"/>
      <c r="O39" s="44"/>
      <c r="P39" s="44"/>
      <c r="Q39" s="44"/>
      <c r="R39" s="43"/>
      <c r="S39" s="43"/>
      <c r="T39" s="43"/>
      <c r="U39" s="43"/>
      <c r="V39" s="43"/>
      <c r="W39" s="43"/>
      <c r="X39" s="43"/>
      <c r="Y39" s="45"/>
    </row>
    <row r="40" spans="1:34" ht="15" customHeight="1" thickBot="1" x14ac:dyDescent="0.25">
      <c r="A40" s="46" t="s">
        <v>26</v>
      </c>
      <c r="B40" s="41"/>
      <c r="C40" s="40"/>
      <c r="D40" s="40"/>
      <c r="E40" s="40"/>
      <c r="F40" s="40"/>
      <c r="G40" s="40"/>
      <c r="H40" s="40"/>
      <c r="I40" s="40"/>
      <c r="J40" s="40"/>
      <c r="K40" s="40"/>
      <c r="L40" s="40"/>
      <c r="M40" s="206" t="s">
        <v>24</v>
      </c>
      <c r="N40" s="206"/>
      <c r="O40" s="206"/>
      <c r="P40" s="206" t="s">
        <v>27</v>
      </c>
      <c r="Q40" s="214"/>
      <c r="R40" s="215"/>
      <c r="S40" s="216"/>
      <c r="T40" s="216"/>
      <c r="U40" s="216"/>
      <c r="V40" s="216"/>
      <c r="W40" s="216"/>
      <c r="X40" s="217"/>
      <c r="Y40" s="42"/>
    </row>
    <row r="41" spans="1:34" ht="7.5" customHeight="1" thickBot="1" x14ac:dyDescent="0.25">
      <c r="A41" s="47"/>
      <c r="B41" s="48"/>
      <c r="C41" s="49"/>
      <c r="D41" s="49"/>
      <c r="E41" s="49"/>
      <c r="F41" s="49"/>
      <c r="G41" s="49"/>
      <c r="H41" s="49"/>
      <c r="I41" s="49"/>
      <c r="J41" s="49"/>
      <c r="K41" s="49"/>
      <c r="L41" s="49"/>
      <c r="M41" s="49"/>
      <c r="N41" s="49"/>
      <c r="O41" s="49"/>
      <c r="P41" s="50"/>
      <c r="Q41" s="50"/>
      <c r="R41" s="49"/>
      <c r="S41" s="49"/>
      <c r="T41" s="49"/>
      <c r="U41" s="49"/>
      <c r="V41" s="49"/>
      <c r="W41" s="49"/>
      <c r="X41" s="49"/>
      <c r="Y41" s="51"/>
    </row>
    <row r="42" spans="1:34" ht="5.25" customHeight="1" thickTop="1" x14ac:dyDescent="0.2">
      <c r="A42" s="219"/>
      <c r="B42" s="219"/>
      <c r="C42" s="220"/>
      <c r="D42" s="220"/>
      <c r="E42" s="220"/>
      <c r="F42" s="220"/>
      <c r="G42" s="220"/>
      <c r="H42" s="220"/>
      <c r="I42" s="220"/>
      <c r="J42" s="220"/>
      <c r="K42" s="220"/>
      <c r="L42" s="220"/>
      <c r="M42" s="220"/>
      <c r="N42" s="220"/>
      <c r="O42" s="220"/>
      <c r="P42" s="221"/>
      <c r="Q42" s="221"/>
      <c r="R42" s="220"/>
      <c r="S42" s="222"/>
      <c r="T42" s="222"/>
      <c r="U42" s="222"/>
      <c r="V42" s="222"/>
      <c r="W42" s="222"/>
      <c r="X42" s="222"/>
      <c r="Y42" s="222"/>
    </row>
    <row r="43" spans="1:34" s="10" customFormat="1" ht="17.25" customHeight="1" thickBot="1" x14ac:dyDescent="0.25">
      <c r="A43" s="136" t="s">
        <v>54</v>
      </c>
      <c r="B43" s="137"/>
      <c r="C43" s="137"/>
      <c r="D43" s="137"/>
      <c r="E43" s="137"/>
      <c r="F43" s="137"/>
      <c r="G43" s="137"/>
      <c r="H43" s="137"/>
      <c r="I43" s="137"/>
      <c r="J43" s="137"/>
      <c r="K43" s="137"/>
      <c r="L43" s="158"/>
      <c r="M43" s="89" t="s">
        <v>20</v>
      </c>
      <c r="N43" s="89"/>
      <c r="O43" s="89" t="s">
        <v>67</v>
      </c>
      <c r="P43" s="89"/>
      <c r="Q43" s="89"/>
      <c r="R43" s="223" t="s">
        <v>68</v>
      </c>
      <c r="S43" s="137"/>
      <c r="T43" s="137"/>
      <c r="U43" s="137"/>
      <c r="V43" s="137"/>
      <c r="W43" s="137"/>
      <c r="X43" s="137"/>
      <c r="Y43" s="138"/>
      <c r="Z43" s="9"/>
      <c r="AA43" s="9"/>
      <c r="AB43" s="9"/>
      <c r="AC43" s="9"/>
      <c r="AD43" s="9"/>
      <c r="AE43" s="9"/>
      <c r="AF43" s="9"/>
      <c r="AG43" s="9"/>
      <c r="AH43" s="9"/>
    </row>
    <row r="44" spans="1:34" ht="20.149999999999999" customHeight="1" thickTop="1" x14ac:dyDescent="0.2">
      <c r="A44" s="103" t="s">
        <v>28</v>
      </c>
      <c r="B44" s="104"/>
      <c r="C44" s="104"/>
      <c r="D44" s="104"/>
      <c r="E44" s="104"/>
      <c r="F44" s="104"/>
      <c r="G44" s="104"/>
      <c r="H44" s="104"/>
      <c r="I44" s="104"/>
      <c r="J44" s="104"/>
      <c r="K44" s="104"/>
      <c r="L44" s="105"/>
      <c r="M44" s="94"/>
      <c r="N44" s="95"/>
      <c r="O44" s="86">
        <f>VLOOKUP(A44,Sheet1!$B$1:$C$5,2,0)</f>
        <v>0</v>
      </c>
      <c r="P44" s="87"/>
      <c r="Q44" s="88"/>
      <c r="R44" s="224">
        <f>M44*O44</f>
        <v>0</v>
      </c>
      <c r="S44" s="225"/>
      <c r="T44" s="225"/>
      <c r="U44" s="225"/>
      <c r="V44" s="225"/>
      <c r="W44" s="225"/>
      <c r="X44" s="225"/>
      <c r="Y44" s="226"/>
    </row>
    <row r="45" spans="1:34" ht="20.149999999999999" customHeight="1" x14ac:dyDescent="0.2">
      <c r="A45" s="100" t="s">
        <v>28</v>
      </c>
      <c r="B45" s="101"/>
      <c r="C45" s="101"/>
      <c r="D45" s="101"/>
      <c r="E45" s="101"/>
      <c r="F45" s="101"/>
      <c r="G45" s="101"/>
      <c r="H45" s="101"/>
      <c r="I45" s="101"/>
      <c r="J45" s="101"/>
      <c r="K45" s="101"/>
      <c r="L45" s="102"/>
      <c r="M45" s="84"/>
      <c r="N45" s="85"/>
      <c r="O45" s="86">
        <f>VLOOKUP(A45,Sheet1!$B$1:$C$5,2,0)</f>
        <v>0</v>
      </c>
      <c r="P45" s="87"/>
      <c r="Q45" s="88"/>
      <c r="R45" s="227">
        <f>M45*O45</f>
        <v>0</v>
      </c>
      <c r="S45" s="228"/>
      <c r="T45" s="228"/>
      <c r="U45" s="228"/>
      <c r="V45" s="228"/>
      <c r="W45" s="228"/>
      <c r="X45" s="228"/>
      <c r="Y45" s="229"/>
    </row>
    <row r="46" spans="1:34" ht="20.149999999999999" customHeight="1" x14ac:dyDescent="0.2">
      <c r="A46" s="100" t="s">
        <v>28</v>
      </c>
      <c r="B46" s="101"/>
      <c r="C46" s="101"/>
      <c r="D46" s="101"/>
      <c r="E46" s="101"/>
      <c r="F46" s="101"/>
      <c r="G46" s="101"/>
      <c r="H46" s="101"/>
      <c r="I46" s="101"/>
      <c r="J46" s="101"/>
      <c r="K46" s="101"/>
      <c r="L46" s="102"/>
      <c r="M46" s="84"/>
      <c r="N46" s="85"/>
      <c r="O46" s="86">
        <f>VLOOKUP(A46,Sheet1!$B$1:$C$5,2,0)</f>
        <v>0</v>
      </c>
      <c r="P46" s="87"/>
      <c r="Q46" s="88"/>
      <c r="R46" s="227">
        <f>M46*O46</f>
        <v>0</v>
      </c>
      <c r="S46" s="228"/>
      <c r="T46" s="228"/>
      <c r="U46" s="228"/>
      <c r="V46" s="228"/>
      <c r="W46" s="228"/>
      <c r="X46" s="228"/>
      <c r="Y46" s="229"/>
    </row>
    <row r="47" spans="1:34" ht="20.149999999999999" customHeight="1" thickBot="1" x14ac:dyDescent="0.25">
      <c r="A47" s="140" t="s">
        <v>28</v>
      </c>
      <c r="B47" s="141"/>
      <c r="C47" s="141"/>
      <c r="D47" s="141"/>
      <c r="E47" s="141"/>
      <c r="F47" s="141"/>
      <c r="G47" s="141"/>
      <c r="H47" s="141"/>
      <c r="I47" s="141"/>
      <c r="J47" s="141"/>
      <c r="K47" s="141"/>
      <c r="L47" s="142"/>
      <c r="M47" s="120"/>
      <c r="N47" s="121"/>
      <c r="O47" s="154">
        <f>VLOOKUP(A47,Sheet1!$B$1:$C$5,2,0)</f>
        <v>0</v>
      </c>
      <c r="P47" s="155"/>
      <c r="Q47" s="156"/>
      <c r="R47" s="96">
        <f>M47*O47</f>
        <v>0</v>
      </c>
      <c r="S47" s="97"/>
      <c r="T47" s="97"/>
      <c r="U47" s="97"/>
      <c r="V47" s="97"/>
      <c r="W47" s="97"/>
      <c r="X47" s="97"/>
      <c r="Y47" s="98"/>
    </row>
    <row r="48" spans="1:34" s="12" customFormat="1" ht="5.25" customHeight="1" thickTop="1" x14ac:dyDescent="0.3">
      <c r="A48" s="151"/>
      <c r="B48" s="151"/>
      <c r="C48" s="151"/>
      <c r="D48" s="151"/>
      <c r="E48" s="151"/>
      <c r="F48" s="151"/>
      <c r="G48" s="151"/>
      <c r="H48" s="151"/>
      <c r="I48" s="151"/>
      <c r="J48" s="151"/>
      <c r="K48" s="152"/>
      <c r="L48" s="152"/>
      <c r="M48" s="153"/>
      <c r="N48" s="24"/>
      <c r="O48" s="24"/>
      <c r="P48" s="139"/>
      <c r="Q48" s="139"/>
      <c r="R48" s="139"/>
      <c r="S48" s="117"/>
      <c r="T48" s="117"/>
      <c r="U48" s="117"/>
      <c r="V48" s="117"/>
      <c r="W48" s="118"/>
      <c r="X48" s="119"/>
      <c r="Y48" s="119"/>
      <c r="Z48" s="11"/>
      <c r="AA48" s="11"/>
      <c r="AB48" s="11"/>
      <c r="AC48" s="11"/>
      <c r="AD48" s="11"/>
      <c r="AE48" s="11"/>
      <c r="AF48" s="11"/>
      <c r="AG48" s="11"/>
    </row>
    <row r="49" spans="1:34" s="12" customFormat="1" ht="15" customHeight="1" x14ac:dyDescent="0.3">
      <c r="A49" s="136" t="s">
        <v>14</v>
      </c>
      <c r="B49" s="137"/>
      <c r="C49" s="137"/>
      <c r="D49" s="137"/>
      <c r="E49" s="137"/>
      <c r="F49" s="137"/>
      <c r="G49" s="137"/>
      <c r="H49" s="137"/>
      <c r="I49" s="137"/>
      <c r="J49" s="137"/>
      <c r="K49" s="137"/>
      <c r="L49" s="137"/>
      <c r="M49" s="138"/>
      <c r="N49" s="75"/>
      <c r="O49" s="131" t="s">
        <v>33</v>
      </c>
      <c r="P49" s="132"/>
      <c r="Q49" s="52"/>
      <c r="R49" s="133" t="s">
        <v>69</v>
      </c>
      <c r="S49" s="134"/>
      <c r="T49" s="134"/>
      <c r="U49" s="125">
        <f>SUM(R44:Y47)</f>
        <v>0</v>
      </c>
      <c r="V49" s="126"/>
      <c r="W49" s="126"/>
      <c r="X49" s="126"/>
      <c r="Y49" s="127"/>
      <c r="Z49" s="11"/>
      <c r="AA49" s="11"/>
      <c r="AB49" s="11"/>
      <c r="AC49" s="11"/>
      <c r="AD49" s="11"/>
      <c r="AE49" s="11"/>
      <c r="AF49" s="11"/>
      <c r="AG49" s="11"/>
    </row>
    <row r="50" spans="1:34" s="12" customFormat="1" ht="15.75" customHeight="1" x14ac:dyDescent="0.3">
      <c r="A50" s="143"/>
      <c r="B50" s="144"/>
      <c r="C50" s="144"/>
      <c r="D50" s="144"/>
      <c r="E50" s="144"/>
      <c r="F50" s="144"/>
      <c r="G50" s="144"/>
      <c r="H50" s="144"/>
      <c r="I50" s="144"/>
      <c r="J50" s="144"/>
      <c r="K50" s="144"/>
      <c r="L50" s="144"/>
      <c r="M50" s="145"/>
      <c r="N50" s="76"/>
      <c r="O50" s="90">
        <f>SUM(M44:N47)</f>
        <v>0</v>
      </c>
      <c r="P50" s="91"/>
      <c r="Q50" s="52"/>
      <c r="R50" s="128" t="s">
        <v>70</v>
      </c>
      <c r="S50" s="129"/>
      <c r="T50" s="130"/>
      <c r="U50" s="115">
        <f>IFERROR(ROUND(U49*0.1,0),"")</f>
        <v>0</v>
      </c>
      <c r="V50" s="115"/>
      <c r="W50" s="115"/>
      <c r="X50" s="115"/>
      <c r="Y50" s="116"/>
      <c r="Z50" s="11"/>
      <c r="AA50" s="11"/>
      <c r="AB50" s="11"/>
      <c r="AC50" s="11"/>
      <c r="AD50" s="11"/>
      <c r="AE50" s="11"/>
      <c r="AF50" s="11"/>
      <c r="AG50" s="11"/>
    </row>
    <row r="51" spans="1:34" s="12" customFormat="1" ht="28.5" customHeight="1" x14ac:dyDescent="0.3">
      <c r="A51" s="146"/>
      <c r="B51" s="147"/>
      <c r="C51" s="147"/>
      <c r="D51" s="147"/>
      <c r="E51" s="147"/>
      <c r="F51" s="147"/>
      <c r="G51" s="147"/>
      <c r="H51" s="147"/>
      <c r="I51" s="147"/>
      <c r="J51" s="147"/>
      <c r="K51" s="147"/>
      <c r="L51" s="147"/>
      <c r="M51" s="148"/>
      <c r="N51" s="76"/>
      <c r="O51" s="92"/>
      <c r="P51" s="93"/>
      <c r="Q51" s="52"/>
      <c r="R51" s="82" t="s">
        <v>71</v>
      </c>
      <c r="S51" s="83"/>
      <c r="T51" s="83"/>
      <c r="U51" s="122">
        <f>SUM(U49:Y50)</f>
        <v>0</v>
      </c>
      <c r="V51" s="123"/>
      <c r="W51" s="123"/>
      <c r="X51" s="123"/>
      <c r="Y51" s="124"/>
      <c r="Z51" s="11"/>
      <c r="AA51" s="11"/>
      <c r="AB51" s="11"/>
      <c r="AC51" s="11"/>
      <c r="AD51" s="11"/>
      <c r="AE51" s="11"/>
      <c r="AF51" s="11"/>
      <c r="AG51" s="11"/>
    </row>
    <row r="52" spans="1:34" ht="26.5" customHeight="1" x14ac:dyDescent="0.55000000000000004">
      <c r="A52" s="135" t="str">
        <f>IF(OR(D21="",D22="",D23="",D24="",P20="",P21="",P22="",O50=0,Sheet1!E2=FALSE,Sheet1!F2=FALSE),"必須項目が未記入です","")</f>
        <v>必須項目が未記入です</v>
      </c>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row>
    <row r="53" spans="1:34" s="22" customFormat="1" ht="35.25" customHeight="1" x14ac:dyDescent="0.2">
      <c r="A53" s="99" t="s">
        <v>72</v>
      </c>
      <c r="B53" s="99"/>
      <c r="C53" s="99"/>
      <c r="D53" s="99"/>
      <c r="E53" s="99"/>
      <c r="F53" s="99"/>
      <c r="G53" s="99"/>
      <c r="H53" s="99"/>
      <c r="I53" s="99"/>
      <c r="J53" s="99"/>
      <c r="K53" s="99"/>
      <c r="L53" s="99"/>
      <c r="M53" s="99"/>
      <c r="N53" s="99"/>
      <c r="O53" s="99"/>
      <c r="P53" s="99"/>
      <c r="Q53" s="99"/>
      <c r="R53" s="99"/>
      <c r="S53" s="99"/>
      <c r="T53" s="99"/>
      <c r="U53" s="99"/>
      <c r="V53" s="99"/>
      <c r="W53" s="99"/>
      <c r="X53" s="99"/>
      <c r="Y53" s="99"/>
      <c r="Z53" s="71"/>
      <c r="AA53" s="71"/>
      <c r="AB53" s="71"/>
      <c r="AC53" s="71"/>
      <c r="AD53" s="71"/>
      <c r="AE53" s="71"/>
      <c r="AF53" s="72"/>
      <c r="AG53" s="14"/>
    </row>
    <row r="54" spans="1:34" s="22" customFormat="1" ht="22.5" customHeight="1" x14ac:dyDescent="0.2">
      <c r="A54" s="106" t="s">
        <v>37</v>
      </c>
      <c r="B54" s="107"/>
      <c r="C54" s="81" t="s">
        <v>61</v>
      </c>
      <c r="D54" s="108"/>
      <c r="E54" s="108"/>
      <c r="F54" s="108"/>
      <c r="G54" s="108"/>
      <c r="H54" s="108"/>
      <c r="I54" s="108"/>
      <c r="J54" s="108"/>
      <c r="K54" s="108"/>
      <c r="L54" s="109"/>
      <c r="M54" s="77" t="s">
        <v>62</v>
      </c>
      <c r="N54" s="108"/>
      <c r="O54" s="109"/>
      <c r="P54" s="77" t="s">
        <v>63</v>
      </c>
      <c r="Q54" s="78"/>
      <c r="R54" s="79"/>
      <c r="S54" s="77" t="s">
        <v>64</v>
      </c>
      <c r="T54" s="108"/>
      <c r="U54" s="108"/>
      <c r="V54" s="109"/>
      <c r="W54" s="77" t="s">
        <v>65</v>
      </c>
      <c r="X54" s="78"/>
      <c r="Y54" s="80"/>
      <c r="Z54" s="74"/>
      <c r="AA54" s="74"/>
      <c r="AB54" s="74"/>
      <c r="AC54" s="74"/>
      <c r="AD54" s="74"/>
      <c r="AE54" s="74"/>
      <c r="AF54" s="73"/>
      <c r="AG54" s="14"/>
    </row>
    <row r="55" spans="1:34" ht="9" customHeight="1" x14ac:dyDescent="0.2">
      <c r="A55" s="149" t="s">
        <v>23</v>
      </c>
      <c r="B55" s="149"/>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AH55"/>
    </row>
    <row r="67" spans="8:34" ht="13.5" customHeight="1" x14ac:dyDescent="0.25">
      <c r="L67" s="25"/>
      <c r="M67" s="25"/>
      <c r="N67" s="25"/>
      <c r="O67" s="25"/>
      <c r="P67" s="25"/>
      <c r="Q67" s="25"/>
      <c r="R67" s="25"/>
      <c r="S67" s="25"/>
      <c r="T67" s="25"/>
      <c r="U67" s="25"/>
      <c r="V67" s="25"/>
      <c r="W67" s="25"/>
      <c r="X67" s="25"/>
      <c r="Y67" s="25"/>
      <c r="AH67"/>
    </row>
    <row r="68" spans="8:34" ht="13.5" customHeight="1" x14ac:dyDescent="0.25">
      <c r="L68" s="25"/>
      <c r="M68" s="25"/>
      <c r="N68" s="25"/>
      <c r="O68" s="25"/>
      <c r="P68" s="110"/>
      <c r="Q68" s="110"/>
      <c r="R68" s="25"/>
      <c r="S68" s="25"/>
      <c r="T68" s="25"/>
      <c r="U68" s="25"/>
      <c r="V68" s="25"/>
      <c r="W68" s="25"/>
      <c r="X68" s="25"/>
      <c r="Y68" s="25"/>
      <c r="AH68"/>
    </row>
    <row r="69" spans="8:34" ht="13.5" customHeight="1" x14ac:dyDescent="0.25">
      <c r="L69" s="25"/>
      <c r="M69" s="25"/>
      <c r="N69" s="25"/>
      <c r="O69" s="25"/>
      <c r="P69" s="54"/>
      <c r="Q69" s="25"/>
      <c r="R69" s="25"/>
      <c r="S69" s="25"/>
      <c r="T69" s="25"/>
      <c r="U69" s="25"/>
      <c r="V69" s="25"/>
      <c r="W69" s="25"/>
      <c r="X69" s="25"/>
      <c r="Y69" s="25"/>
      <c r="AH69"/>
    </row>
    <row r="70" spans="8:34" ht="13.5" customHeight="1" x14ac:dyDescent="0.25">
      <c r="L70" s="25"/>
      <c r="M70" s="25"/>
      <c r="N70" s="25"/>
      <c r="O70" s="25"/>
      <c r="P70" s="54"/>
      <c r="Q70" s="25"/>
      <c r="R70" s="25"/>
      <c r="S70" s="25"/>
      <c r="T70" s="25"/>
      <c r="U70" s="25"/>
      <c r="V70" s="25"/>
      <c r="W70" s="25"/>
      <c r="X70" s="25"/>
      <c r="Y70" s="25"/>
      <c r="AH70"/>
    </row>
    <row r="71" spans="8:34" ht="13.5" customHeight="1" x14ac:dyDescent="0.25">
      <c r="L71" s="25"/>
      <c r="M71" s="25"/>
      <c r="N71" s="25"/>
      <c r="O71" s="25"/>
      <c r="P71" s="54"/>
      <c r="Q71" s="25"/>
      <c r="R71" s="25"/>
      <c r="S71" s="25"/>
      <c r="T71" s="25"/>
      <c r="U71" s="25"/>
      <c r="V71" s="25"/>
      <c r="W71" s="25"/>
      <c r="X71" s="25"/>
      <c r="Y71" s="25"/>
      <c r="AH71"/>
    </row>
    <row r="72" spans="8:34" ht="13.5" customHeight="1" x14ac:dyDescent="0.25">
      <c r="L72" s="25"/>
      <c r="M72" s="25"/>
      <c r="N72" s="25"/>
      <c r="O72" s="25"/>
      <c r="P72" s="53"/>
      <c r="Q72" s="25"/>
      <c r="R72" s="25"/>
      <c r="S72" s="25"/>
      <c r="T72" s="25"/>
      <c r="U72" s="25"/>
      <c r="V72" s="25"/>
      <c r="W72" s="25"/>
      <c r="X72" s="25"/>
      <c r="Y72" s="25"/>
      <c r="AH72"/>
    </row>
    <row r="73" spans="8:34" ht="13.5" customHeight="1" x14ac:dyDescent="0.25">
      <c r="L73" s="25"/>
      <c r="M73" s="25"/>
      <c r="N73" s="25"/>
      <c r="O73" s="25"/>
      <c r="P73" s="25"/>
      <c r="Q73" s="25"/>
      <c r="R73" s="25"/>
      <c r="S73" s="25"/>
      <c r="T73" s="25"/>
      <c r="U73" s="25"/>
      <c r="V73" s="25"/>
      <c r="W73" s="25"/>
      <c r="X73" s="25"/>
      <c r="Y73" s="25"/>
      <c r="AH73"/>
    </row>
    <row r="74" spans="8:34" ht="13.5" customHeight="1" x14ac:dyDescent="0.25">
      <c r="L74" s="25"/>
      <c r="M74" s="25"/>
      <c r="N74" s="25"/>
      <c r="O74" s="25"/>
      <c r="P74" s="25"/>
      <c r="Q74" s="25"/>
      <c r="R74" s="25"/>
      <c r="S74" s="25"/>
      <c r="T74" s="25"/>
      <c r="U74" s="25"/>
      <c r="V74" s="25"/>
      <c r="W74" s="25"/>
      <c r="X74" s="25"/>
      <c r="Y74" s="25"/>
      <c r="AH74"/>
    </row>
    <row r="75" spans="8:34" ht="13.5" customHeight="1" x14ac:dyDescent="0.25">
      <c r="H75" s="25"/>
      <c r="I75" s="25"/>
      <c r="J75" s="25"/>
      <c r="K75" s="25"/>
      <c r="L75" s="25"/>
      <c r="M75" s="25"/>
      <c r="N75" s="25"/>
      <c r="O75" s="25"/>
      <c r="P75" s="25"/>
      <c r="Q75" s="25"/>
      <c r="R75" s="25"/>
      <c r="S75" s="25"/>
      <c r="T75" s="25"/>
      <c r="U75" s="25"/>
      <c r="V75" s="25"/>
      <c r="W75" s="25"/>
      <c r="X75" s="25"/>
      <c r="Y75" s="25"/>
      <c r="AH75"/>
    </row>
    <row r="76" spans="8:34" ht="13.5" x14ac:dyDescent="0.25">
      <c r="H76" s="25"/>
      <c r="I76" s="25"/>
      <c r="J76" s="25"/>
      <c r="K76" s="25"/>
      <c r="L76" s="25"/>
      <c r="M76" s="25"/>
      <c r="N76" s="25"/>
      <c r="O76" s="25"/>
      <c r="P76" s="25"/>
      <c r="Q76" s="25"/>
      <c r="R76" s="25"/>
      <c r="S76" s="25"/>
      <c r="T76" s="25"/>
      <c r="U76" s="25"/>
      <c r="V76" s="25"/>
      <c r="W76" s="25"/>
      <c r="X76" s="25"/>
      <c r="Y76" s="25"/>
      <c r="AH76"/>
    </row>
    <row r="77" spans="8:34" ht="13.5" x14ac:dyDescent="0.25">
      <c r="H77" s="25"/>
      <c r="I77" s="25"/>
      <c r="J77" s="25"/>
      <c r="K77" s="25"/>
      <c r="L77" s="25"/>
      <c r="M77" s="25"/>
      <c r="N77" s="25"/>
      <c r="O77" s="25"/>
      <c r="P77" s="25"/>
      <c r="Q77" s="25"/>
      <c r="R77" s="25"/>
      <c r="S77" s="25"/>
      <c r="T77" s="25"/>
      <c r="U77" s="25"/>
      <c r="V77" s="25"/>
      <c r="W77" s="25"/>
      <c r="X77" s="25"/>
      <c r="Y77" s="25"/>
      <c r="Z77"/>
      <c r="AA77"/>
      <c r="AB77"/>
      <c r="AC77"/>
      <c r="AD77"/>
      <c r="AE77"/>
      <c r="AF77"/>
      <c r="AG77"/>
      <c r="AH77"/>
    </row>
    <row r="78" spans="8:34" ht="13.5" x14ac:dyDescent="0.25">
      <c r="H78" s="25"/>
      <c r="I78" s="25"/>
      <c r="J78" s="25"/>
      <c r="K78" s="25"/>
      <c r="L78" s="25"/>
      <c r="M78" s="25"/>
      <c r="N78" s="25"/>
      <c r="O78" s="25"/>
      <c r="P78" s="25"/>
      <c r="Q78" s="25"/>
      <c r="R78" s="25"/>
      <c r="S78" s="25"/>
      <c r="T78" s="25"/>
      <c r="U78" s="25"/>
      <c r="V78" s="25"/>
      <c r="W78" s="25"/>
      <c r="X78" s="25"/>
      <c r="Y78" s="25"/>
      <c r="Z78"/>
      <c r="AA78"/>
      <c r="AB78"/>
      <c r="AC78"/>
      <c r="AD78"/>
      <c r="AE78"/>
      <c r="AF78"/>
      <c r="AG78"/>
      <c r="AH78"/>
    </row>
    <row r="79" spans="8:34" ht="13.5" x14ac:dyDescent="0.25">
      <c r="H79" s="25"/>
      <c r="I79" s="25"/>
      <c r="J79" s="25"/>
      <c r="K79" s="25"/>
      <c r="L79" s="25"/>
      <c r="M79" s="25"/>
      <c r="N79" s="25"/>
      <c r="O79" s="25"/>
      <c r="P79" s="25"/>
      <c r="Q79" s="25"/>
      <c r="R79" s="25"/>
      <c r="S79" s="25"/>
      <c r="T79" s="25"/>
      <c r="U79" s="25"/>
      <c r="V79" s="25"/>
      <c r="W79" s="25"/>
      <c r="X79" s="25"/>
      <c r="Y79" s="25"/>
      <c r="Z79"/>
      <c r="AA79"/>
      <c r="AB79"/>
      <c r="AC79"/>
      <c r="AD79"/>
      <c r="AE79"/>
      <c r="AF79"/>
      <c r="AG79"/>
      <c r="AH79"/>
    </row>
    <row r="80" spans="8:34" ht="13.5" x14ac:dyDescent="0.25">
      <c r="H80" s="25"/>
      <c r="I80" s="25"/>
      <c r="J80" s="25"/>
      <c r="K80" s="25"/>
      <c r="L80" s="25"/>
      <c r="M80" s="25"/>
      <c r="N80" s="25"/>
      <c r="O80" s="25"/>
      <c r="P80" s="25"/>
      <c r="Q80" s="25"/>
      <c r="R80" s="25"/>
      <c r="S80" s="25"/>
      <c r="T80" s="25"/>
      <c r="U80" s="25"/>
      <c r="V80" s="25"/>
      <c r="W80" s="25"/>
      <c r="X80" s="25"/>
      <c r="Y80" s="25"/>
      <c r="Z80"/>
      <c r="AA80"/>
      <c r="AB80"/>
      <c r="AC80"/>
      <c r="AD80"/>
      <c r="AE80"/>
      <c r="AF80"/>
      <c r="AG80"/>
      <c r="AH80"/>
    </row>
    <row r="81" spans="8:34" ht="13.5" x14ac:dyDescent="0.25">
      <c r="H81" s="25"/>
      <c r="I81" s="25"/>
      <c r="J81" s="25"/>
      <c r="K81" s="25"/>
      <c r="L81" s="25"/>
      <c r="M81" s="25"/>
      <c r="N81" s="25"/>
      <c r="O81" s="25"/>
      <c r="P81" s="25"/>
      <c r="Q81" s="25"/>
      <c r="R81" s="25"/>
      <c r="S81" s="25"/>
      <c r="T81" s="25"/>
      <c r="U81" s="25"/>
      <c r="V81" s="25"/>
      <c r="W81" s="25"/>
      <c r="X81" s="25"/>
      <c r="Y81" s="25"/>
      <c r="Z81"/>
      <c r="AA81"/>
      <c r="AB81"/>
      <c r="AC81"/>
      <c r="AD81"/>
      <c r="AE81"/>
      <c r="AF81"/>
      <c r="AG81"/>
      <c r="AH81"/>
    </row>
    <row r="82" spans="8:34" ht="13.5" x14ac:dyDescent="0.25">
      <c r="O82" s="25"/>
      <c r="Z82"/>
      <c r="AA82"/>
      <c r="AB82"/>
      <c r="AC82"/>
      <c r="AD82"/>
      <c r="AE82"/>
      <c r="AF82"/>
      <c r="AG82"/>
      <c r="AH82"/>
    </row>
    <row r="83" spans="8:34" ht="13.5" x14ac:dyDescent="0.25">
      <c r="O83" s="25"/>
      <c r="Z83"/>
      <c r="AA83"/>
      <c r="AB83"/>
      <c r="AC83"/>
      <c r="AD83"/>
      <c r="AE83"/>
      <c r="AF83"/>
      <c r="AG83"/>
      <c r="AH83"/>
    </row>
    <row r="84" spans="8:34" x14ac:dyDescent="0.2">
      <c r="Z84"/>
      <c r="AA84"/>
      <c r="AB84"/>
      <c r="AC84"/>
      <c r="AD84"/>
      <c r="AE84"/>
      <c r="AF84"/>
      <c r="AG84"/>
      <c r="AH84"/>
    </row>
    <row r="85" spans="8:34" x14ac:dyDescent="0.2">
      <c r="Z85"/>
      <c r="AA85"/>
      <c r="AB85"/>
      <c r="AC85"/>
      <c r="AD85"/>
      <c r="AE85"/>
      <c r="AF85"/>
      <c r="AG85"/>
      <c r="AH85"/>
    </row>
    <row r="86" spans="8:34" x14ac:dyDescent="0.2">
      <c r="Z86"/>
      <c r="AA86"/>
      <c r="AB86"/>
      <c r="AC86"/>
      <c r="AD86"/>
      <c r="AE86"/>
      <c r="AF86"/>
      <c r="AG86"/>
      <c r="AH86"/>
    </row>
    <row r="87" spans="8:34" x14ac:dyDescent="0.2">
      <c r="Z87"/>
      <c r="AA87"/>
      <c r="AB87"/>
      <c r="AC87"/>
      <c r="AD87"/>
      <c r="AE87"/>
      <c r="AF87"/>
      <c r="AG87"/>
      <c r="AH87"/>
    </row>
    <row r="88" spans="8:34" x14ac:dyDescent="0.2">
      <c r="Z88"/>
      <c r="AA88"/>
      <c r="AB88"/>
      <c r="AC88"/>
      <c r="AD88"/>
      <c r="AE88"/>
      <c r="AF88"/>
      <c r="AG88"/>
      <c r="AH88"/>
    </row>
    <row r="89" spans="8:34" x14ac:dyDescent="0.2">
      <c r="Z89"/>
      <c r="AA89"/>
      <c r="AB89"/>
      <c r="AC89"/>
      <c r="AD89"/>
      <c r="AE89"/>
      <c r="AF89"/>
      <c r="AG89"/>
      <c r="AH89"/>
    </row>
    <row r="90" spans="8:34" x14ac:dyDescent="0.2">
      <c r="Z90"/>
      <c r="AA90"/>
      <c r="AB90"/>
      <c r="AC90"/>
      <c r="AD90"/>
      <c r="AE90"/>
      <c r="AF90"/>
      <c r="AG90"/>
      <c r="AH90"/>
    </row>
    <row r="91" spans="8:34" x14ac:dyDescent="0.2">
      <c r="Z91"/>
      <c r="AA91"/>
      <c r="AB91"/>
      <c r="AC91"/>
      <c r="AD91"/>
      <c r="AE91"/>
      <c r="AF91"/>
      <c r="AG91"/>
      <c r="AH91"/>
    </row>
    <row r="92" spans="8:34" x14ac:dyDescent="0.2">
      <c r="Z92"/>
      <c r="AA92"/>
      <c r="AB92"/>
      <c r="AC92"/>
      <c r="AD92"/>
      <c r="AE92"/>
      <c r="AF92"/>
      <c r="AG92"/>
      <c r="AH92"/>
    </row>
    <row r="93" spans="8:34" x14ac:dyDescent="0.2">
      <c r="Z93"/>
      <c r="AA93"/>
      <c r="AB93"/>
      <c r="AC93"/>
      <c r="AD93"/>
      <c r="AE93"/>
      <c r="AF93"/>
      <c r="AG93"/>
      <c r="AH93"/>
    </row>
    <row r="94" spans="8:34" x14ac:dyDescent="0.2">
      <c r="Z94"/>
      <c r="AA94"/>
      <c r="AB94"/>
      <c r="AC94"/>
      <c r="AD94"/>
      <c r="AE94"/>
      <c r="AF94"/>
      <c r="AG94"/>
      <c r="AH94"/>
    </row>
    <row r="95" spans="8:34" x14ac:dyDescent="0.2">
      <c r="Z95"/>
      <c r="AA95"/>
      <c r="AB95"/>
      <c r="AC95"/>
      <c r="AD95"/>
      <c r="AE95"/>
      <c r="AF95"/>
      <c r="AG95"/>
      <c r="AH95"/>
    </row>
    <row r="96" spans="8:34" x14ac:dyDescent="0.2">
      <c r="Z96"/>
      <c r="AA96"/>
      <c r="AB96"/>
      <c r="AC96"/>
      <c r="AD96"/>
      <c r="AE96"/>
      <c r="AF96"/>
      <c r="AG96"/>
      <c r="AH96"/>
    </row>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sheetData>
  <sheetProtection algorithmName="SHA-512" hashValue="fiY3WbealoJ2RIDTMm/kjn3r7UW9vAl+nXkUAEDjsiD28yCwPhq69NX2SRHtYpSol5woPCRSJVEhXhzzs/fySA==" saltValue="3u3FLn4TrF79SBm6Mh86+g=="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118">
    <mergeCell ref="A5:Y5"/>
    <mergeCell ref="N8:O8"/>
    <mergeCell ref="A10:Y10"/>
    <mergeCell ref="A16:C16"/>
    <mergeCell ref="A17:C17"/>
    <mergeCell ref="D16:Y16"/>
    <mergeCell ref="A30:C30"/>
    <mergeCell ref="D23:Y23"/>
    <mergeCell ref="J22:M22"/>
    <mergeCell ref="P22:Y22"/>
    <mergeCell ref="A25:Y25"/>
    <mergeCell ref="A29:C29"/>
    <mergeCell ref="D24:Y24"/>
    <mergeCell ref="D19:Y19"/>
    <mergeCell ref="A20:C20"/>
    <mergeCell ref="D20:E20"/>
    <mergeCell ref="F20:H20"/>
    <mergeCell ref="I20:J20"/>
    <mergeCell ref="K20:M20"/>
    <mergeCell ref="N22:O22"/>
    <mergeCell ref="R4:Y4"/>
    <mergeCell ref="A42:Y42"/>
    <mergeCell ref="R43:Y43"/>
    <mergeCell ref="R44:Y44"/>
    <mergeCell ref="R45:Y45"/>
    <mergeCell ref="R46:Y46"/>
    <mergeCell ref="W1:Y1"/>
    <mergeCell ref="T38:X38"/>
    <mergeCell ref="M38:O38"/>
    <mergeCell ref="A22:C22"/>
    <mergeCell ref="N21:O21"/>
    <mergeCell ref="A21:C21"/>
    <mergeCell ref="A23:C23"/>
    <mergeCell ref="D21:M21"/>
    <mergeCell ref="A24:C24"/>
    <mergeCell ref="A28:C28"/>
    <mergeCell ref="A27:C27"/>
    <mergeCell ref="D22:F22"/>
    <mergeCell ref="N28:O28"/>
    <mergeCell ref="G22:I22"/>
    <mergeCell ref="F3:T3"/>
    <mergeCell ref="A6:Y6"/>
    <mergeCell ref="P20:Y20"/>
    <mergeCell ref="A26:C26"/>
    <mergeCell ref="N29:O29"/>
    <mergeCell ref="P29:Y29"/>
    <mergeCell ref="D29:M29"/>
    <mergeCell ref="N20:O20"/>
    <mergeCell ref="A18:C18"/>
    <mergeCell ref="A19:C19"/>
    <mergeCell ref="P21:Y21"/>
    <mergeCell ref="M40:O40"/>
    <mergeCell ref="P36:S36"/>
    <mergeCell ref="M34:O36"/>
    <mergeCell ref="A37:G38"/>
    <mergeCell ref="P38:S38"/>
    <mergeCell ref="P40:Q40"/>
    <mergeCell ref="R40:X40"/>
    <mergeCell ref="T36:X36"/>
    <mergeCell ref="A32:Y32"/>
    <mergeCell ref="T34:X34"/>
    <mergeCell ref="A34:H36"/>
    <mergeCell ref="P34:S34"/>
    <mergeCell ref="D8:E8"/>
    <mergeCell ref="G8:H8"/>
    <mergeCell ref="J8:K8"/>
    <mergeCell ref="A8:C8"/>
    <mergeCell ref="P8:S8"/>
    <mergeCell ref="A15:Y15"/>
    <mergeCell ref="D27:Y27"/>
    <mergeCell ref="P28:Y28"/>
    <mergeCell ref="D28:M28"/>
    <mergeCell ref="D17:Y17"/>
    <mergeCell ref="A12:Y12"/>
    <mergeCell ref="A11:Q11"/>
    <mergeCell ref="A13:Q13"/>
    <mergeCell ref="D18:Y18"/>
    <mergeCell ref="D26:Y26"/>
    <mergeCell ref="A54:B54"/>
    <mergeCell ref="D54:L54"/>
    <mergeCell ref="N54:O54"/>
    <mergeCell ref="T54:V54"/>
    <mergeCell ref="P68:Q68"/>
    <mergeCell ref="A2:R2"/>
    <mergeCell ref="S2:Y2"/>
    <mergeCell ref="U50:Y50"/>
    <mergeCell ref="S48:Y48"/>
    <mergeCell ref="M47:N47"/>
    <mergeCell ref="U51:Y51"/>
    <mergeCell ref="U49:Y49"/>
    <mergeCell ref="R50:T50"/>
    <mergeCell ref="O49:P49"/>
    <mergeCell ref="R49:T49"/>
    <mergeCell ref="A52:Y52"/>
    <mergeCell ref="A49:M49"/>
    <mergeCell ref="P48:R48"/>
    <mergeCell ref="A47:L47"/>
    <mergeCell ref="A50:M51"/>
    <mergeCell ref="A55:Y55"/>
    <mergeCell ref="A48:M48"/>
    <mergeCell ref="O47:Q47"/>
    <mergeCell ref="A4:Q4"/>
    <mergeCell ref="R51:T51"/>
    <mergeCell ref="M46:N46"/>
    <mergeCell ref="O46:Q46"/>
    <mergeCell ref="M43:N43"/>
    <mergeCell ref="O44:Q44"/>
    <mergeCell ref="O50:P51"/>
    <mergeCell ref="M44:N44"/>
    <mergeCell ref="R47:Y47"/>
    <mergeCell ref="A53:Y53"/>
    <mergeCell ref="A45:L45"/>
    <mergeCell ref="M45:N45"/>
    <mergeCell ref="O45:Q45"/>
    <mergeCell ref="A46:L46"/>
    <mergeCell ref="A44:L44"/>
    <mergeCell ref="A43:L43"/>
    <mergeCell ref="O43:Q43"/>
  </mergeCells>
  <phoneticPr fontId="2"/>
  <conditionalFormatting sqref="R43">
    <cfRule type="cellIs" dxfId="10" priority="48" operator="lessThanOrEqual">
      <formula>0</formula>
    </cfRule>
  </conditionalFormatting>
  <conditionalFormatting sqref="O44:R47">
    <cfRule type="cellIs" dxfId="9" priority="22" stopIfTrue="1" operator="lessThan">
      <formula>1</formula>
    </cfRule>
    <cfRule type="containsErrors" dxfId="8" priority="28" stopIfTrue="1">
      <formula>ISERROR(O44)</formula>
    </cfRule>
  </conditionalFormatting>
  <conditionalFormatting sqref="O44:R47">
    <cfRule type="containsBlanks" dxfId="7" priority="25" stopIfTrue="1">
      <formula>LEN(TRIM(O44))=0</formula>
    </cfRule>
  </conditionalFormatting>
  <conditionalFormatting sqref="O44:Q47">
    <cfRule type="cellIs" dxfId="6" priority="23" stopIfTrue="1" operator="lessThan">
      <formula>1</formula>
    </cfRule>
  </conditionalFormatting>
  <conditionalFormatting sqref="P20:Y22">
    <cfRule type="containsBlanks" dxfId="5" priority="14" stopIfTrue="1">
      <formula>LEN(TRIM(P20))=0</formula>
    </cfRule>
  </conditionalFormatting>
  <conditionalFormatting sqref="D21:M21 D22:F22 P20:Y22">
    <cfRule type="containsBlanks" dxfId="4" priority="13" stopIfTrue="1">
      <formula>LEN(TRIM(D20))=0</formula>
    </cfRule>
  </conditionalFormatting>
  <conditionalFormatting sqref="D8:E8 G8:H8 J8:K8 D16:Y19">
    <cfRule type="containsBlanks" dxfId="3" priority="12" stopIfTrue="1">
      <formula>LEN(TRIM(D8))=0</formula>
    </cfRule>
  </conditionalFormatting>
  <conditionalFormatting sqref="K20 F20">
    <cfRule type="containsBlanks" dxfId="2" priority="11">
      <formula>LEN(TRIM(F20))=0</formula>
    </cfRule>
  </conditionalFormatting>
  <conditionalFormatting sqref="D23:Y23">
    <cfRule type="containsBlanks" dxfId="1" priority="10" stopIfTrue="1">
      <formula>LEN(TRIM(D23))=0</formula>
    </cfRule>
  </conditionalFormatting>
  <conditionalFormatting sqref="D24">
    <cfRule type="containsBlanks" dxfId="0" priority="9">
      <formula>LEN(TRIM(D24))=0</formula>
    </cfRule>
  </conditionalFormatting>
  <dataValidations count="11">
    <dataValidation imeMode="hiragana" allowBlank="1" showInputMessage="1" showErrorMessage="1" sqref="D27 D19 A49" xr:uid="{00000000-0002-0000-0000-000000000000}"/>
    <dataValidation imeMode="on" allowBlank="1" showInputMessage="1" showErrorMessage="1" sqref="D26" xr:uid="{00000000-0002-0000-0000-000001000000}"/>
    <dataValidation imeMode="fullKatakana" allowBlank="1" showInputMessage="1" showErrorMessage="1" sqref="D16" xr:uid="{00000000-0002-0000-0000-000002000000}"/>
    <dataValidation imeMode="halfAlpha" allowBlank="1" showInputMessage="1" showErrorMessage="1" sqref="J8 Y8 D22 T38:X38 T8 D8 G8 D18 M43" xr:uid="{00000000-0002-0000-0000-000003000000}"/>
    <dataValidation type="textLength" imeMode="halfAlpha" operator="lessThanOrEqual" allowBlank="1" showInputMessage="1" showErrorMessage="1" sqref="T36:X36" xr:uid="{00000000-0002-0000-0000-000004000000}">
      <formula1>15</formula1>
    </dataValidation>
    <dataValidation errorStyle="information" imeMode="hiragana" allowBlank="1" showInputMessage="1" showErrorMessage="1" sqref="D21:M21 D17:Y17" xr:uid="{00000000-0002-0000-0000-000007000000}"/>
    <dataValidation imeMode="halfKatakana" allowBlank="1" showInputMessage="1" showErrorMessage="1" sqref="D28:M28 K20 F20" xr:uid="{00000000-0002-0000-0000-000009000000}"/>
    <dataValidation imeMode="off" allowBlank="1" showInputMessage="1" showErrorMessage="1" sqref="P21:Y22 P28:Y29 M44:N47" xr:uid="{00000000-0002-0000-0000-00000A000000}"/>
    <dataValidation imeMode="halfAlpha" allowBlank="1" showInputMessage="1" showErrorMessage="1" prompt="【例】 Taro Yamada" sqref="P20:Y20" xr:uid="{00000000-0002-0000-0000-00000B000000}"/>
    <dataValidation type="list" allowBlank="1" showInputMessage="1" showErrorMessage="1" prompt="プルダウンから選択してください" sqref="J22:M22" xr:uid="{E66249C7-66C9-4DAA-81CE-9DEFDBDB980E}">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4" xr:uid="{3328EA3A-66B1-40EA-B5E4-E51B799B62FF}"/>
  </dataValidations>
  <printOptions horizontalCentered="1" verticalCentered="1"/>
  <pageMargins left="0.39370078740157483" right="0.39370078740157483" top="0.19685039370078741" bottom="0" header="0.19685039370078741" footer="0"/>
  <pageSetup paperSize="9" scale="83" orientation="portrait" horizontalDpi="300" verticalDpi="300" r:id="rId2"/>
  <rowBreaks count="1" manualBreakCount="1">
    <brk id="66" max="24" man="1"/>
  </rowBreaks>
  <drawing r:id="rId3"/>
  <legacyDrawing r:id="rId4"/>
  <controls>
    <mc:AlternateContent xmlns:mc="http://schemas.openxmlformats.org/markup-compatibility/2006">
      <mc:Choice Requires="x14">
        <control shapeId="10185" r:id="rId5" name="AMEX">
          <controlPr defaultSize="0" autoLine="0" autoPict="0" r:id="rId6">
            <anchor moveWithCells="1" sizeWithCells="1">
              <from>
                <xdr:col>18</xdr:col>
                <xdr:colOff>228600</xdr:colOff>
                <xdr:row>30</xdr:row>
                <xdr:rowOff>0</xdr:rowOff>
              </from>
              <to>
                <xdr:col>22</xdr:col>
                <xdr:colOff>146050</xdr:colOff>
                <xdr:row>30</xdr:row>
                <xdr:rowOff>0</xdr:rowOff>
              </to>
            </anchor>
          </controlPr>
        </control>
      </mc:Choice>
      <mc:Fallback>
        <control shapeId="10185" r:id="rId5" name="AMEX"/>
      </mc:Fallback>
    </mc:AlternateContent>
    <mc:AlternateContent xmlns:mc="http://schemas.openxmlformats.org/markup-compatibility/2006">
      <mc:Choice Requires="x14">
        <control shapeId="10184" r:id="rId7" name="JCB">
          <controlPr defaultSize="0" autoLine="0" autoPict="0" r:id="rId8">
            <anchor moveWithCells="1" sizeWithCells="1">
              <from>
                <xdr:col>14</xdr:col>
                <xdr:colOff>247650</xdr:colOff>
                <xdr:row>30</xdr:row>
                <xdr:rowOff>0</xdr:rowOff>
              </from>
              <to>
                <xdr:col>18</xdr:col>
                <xdr:colOff>171450</xdr:colOff>
                <xdr:row>30</xdr:row>
                <xdr:rowOff>0</xdr:rowOff>
              </to>
            </anchor>
          </controlPr>
        </control>
      </mc:Choice>
      <mc:Fallback>
        <control shapeId="10184" r:id="rId7" name="JCB"/>
      </mc:Fallback>
    </mc:AlternateContent>
    <mc:AlternateContent xmlns:mc="http://schemas.openxmlformats.org/markup-compatibility/2006">
      <mc:Choice Requires="x14">
        <control shapeId="10154" r:id="rId9" name="MasterCard">
          <controlPr defaultSize="0" autoLine="0" autoPict="0" r:id="rId10">
            <anchor moveWithCells="1" sizeWithCells="1">
              <from>
                <xdr:col>10</xdr:col>
                <xdr:colOff>241300</xdr:colOff>
                <xdr:row>30</xdr:row>
                <xdr:rowOff>0</xdr:rowOff>
              </from>
              <to>
                <xdr:col>14</xdr:col>
                <xdr:colOff>171450</xdr:colOff>
                <xdr:row>30</xdr:row>
                <xdr:rowOff>0</xdr:rowOff>
              </to>
            </anchor>
          </controlPr>
        </control>
      </mc:Choice>
      <mc:Fallback>
        <control shapeId="10154" r:id="rId9" name="MasterCard"/>
      </mc:Fallback>
    </mc:AlternateContent>
    <mc:AlternateContent xmlns:mc="http://schemas.openxmlformats.org/markup-compatibility/2006">
      <mc:Choice Requires="x14">
        <control shapeId="10153" r:id="rId11" name="VISA">
          <controlPr defaultSize="0" autoLine="0" autoPict="0" r:id="rId12">
            <anchor moveWithCells="1" sizeWithCells="1">
              <from>
                <xdr:col>7</xdr:col>
                <xdr:colOff>19050</xdr:colOff>
                <xdr:row>30</xdr:row>
                <xdr:rowOff>0</xdr:rowOff>
              </from>
              <to>
                <xdr:col>10</xdr:col>
                <xdr:colOff>203200</xdr:colOff>
                <xdr:row>30</xdr:row>
                <xdr:rowOff>0</xdr:rowOff>
              </to>
            </anchor>
          </controlPr>
        </control>
      </mc:Choice>
      <mc:Fallback>
        <control shapeId="10153" r:id="rId11" name="VISA"/>
      </mc:Fallback>
    </mc:AlternateContent>
    <mc:AlternateContent xmlns:mc="http://schemas.openxmlformats.org/markup-compatibility/2006">
      <mc:Choice Requires="x14">
        <control shapeId="10151" r:id="rId13" name="銀行振込">
          <controlPr defaultSize="0" autoLine="0" autoPict="0" r:id="rId14">
            <anchor moveWithCells="1" sizeWithCells="1">
              <from>
                <xdr:col>3</xdr:col>
                <xdr:colOff>88900</xdr:colOff>
                <xdr:row>30</xdr:row>
                <xdr:rowOff>0</xdr:rowOff>
              </from>
              <to>
                <xdr:col>7</xdr:col>
                <xdr:colOff>19050</xdr:colOff>
                <xdr:row>30</xdr:row>
                <xdr:rowOff>0</xdr:rowOff>
              </to>
            </anchor>
          </controlPr>
        </control>
      </mc:Choice>
      <mc:Fallback>
        <control shapeId="10151" r:id="rId13" name="銀行振込"/>
      </mc:Fallback>
    </mc:AlternateContent>
    <mc:AlternateContent xmlns:mc="http://schemas.openxmlformats.org/markup-compatibility/2006">
      <mc:Choice Requires="x14">
        <control shapeId="9846" r:id="rId15" name="OptionButton6">
          <controlPr defaultSize="0" autoLine="0" r:id="rId16">
            <anchor moveWithCells="1" sizeWithCells="1">
              <from>
                <xdr:col>7</xdr:col>
                <xdr:colOff>203200</xdr:colOff>
                <xdr:row>39</xdr:row>
                <xdr:rowOff>0</xdr:rowOff>
              </from>
              <to>
                <xdr:col>9</xdr:col>
                <xdr:colOff>215900</xdr:colOff>
                <xdr:row>40</xdr:row>
                <xdr:rowOff>57150</xdr:rowOff>
              </to>
            </anchor>
          </controlPr>
        </control>
      </mc:Choice>
      <mc:Fallback>
        <control shapeId="9846" r:id="rId15" name="OptionButton6"/>
      </mc:Fallback>
    </mc:AlternateContent>
    <mc:AlternateContent xmlns:mc="http://schemas.openxmlformats.org/markup-compatibility/2006">
      <mc:Choice Requires="x14">
        <control shapeId="9845" r:id="rId17" name="OptionButton5">
          <controlPr defaultSize="0" autoLine="0" r:id="rId18">
            <anchor moveWithCells="1" sizeWithCells="1">
              <from>
                <xdr:col>9</xdr:col>
                <xdr:colOff>241300</xdr:colOff>
                <xdr:row>39</xdr:row>
                <xdr:rowOff>0</xdr:rowOff>
              </from>
              <to>
                <xdr:col>12</xdr:col>
                <xdr:colOff>31750</xdr:colOff>
                <xdr:row>40</xdr:row>
                <xdr:rowOff>57150</xdr:rowOff>
              </to>
            </anchor>
          </controlPr>
        </control>
      </mc:Choice>
      <mc:Fallback>
        <control shapeId="9845" r:id="rId17" name="OptionButton5"/>
      </mc:Fallback>
    </mc:AlternateContent>
    <mc:AlternateContent xmlns:mc="http://schemas.openxmlformats.org/markup-compatibility/2006">
      <mc:Choice Requires="x14">
        <control shapeId="9748" r:id="rId19" name="OptionButton4">
          <controlPr defaultSize="0" autoLine="0" r:id="rId20">
            <anchor moveWithCells="1" sizeWithCells="1">
              <from>
                <xdr:col>7</xdr:col>
                <xdr:colOff>215900</xdr:colOff>
                <xdr:row>36</xdr:row>
                <xdr:rowOff>107950</xdr:rowOff>
              </from>
              <to>
                <xdr:col>9</xdr:col>
                <xdr:colOff>228600</xdr:colOff>
                <xdr:row>38</xdr:row>
                <xdr:rowOff>25400</xdr:rowOff>
              </to>
            </anchor>
          </controlPr>
        </control>
      </mc:Choice>
      <mc:Fallback>
        <control shapeId="9748" r:id="rId19" name="OptionButton4"/>
      </mc:Fallback>
    </mc:AlternateContent>
    <mc:AlternateContent xmlns:mc="http://schemas.openxmlformats.org/markup-compatibility/2006">
      <mc:Choice Requires="x14">
        <control shapeId="9747" r:id="rId21" name="OptionButton3">
          <controlPr defaultSize="0" autoLine="0" r:id="rId22">
            <anchor moveWithCells="1" sizeWithCells="1">
              <from>
                <xdr:col>10</xdr:col>
                <xdr:colOff>0</xdr:colOff>
                <xdr:row>36</xdr:row>
                <xdr:rowOff>107950</xdr:rowOff>
              </from>
              <to>
                <xdr:col>12</xdr:col>
                <xdr:colOff>44450</xdr:colOff>
                <xdr:row>38</xdr:row>
                <xdr:rowOff>25400</xdr:rowOff>
              </to>
            </anchor>
          </controlPr>
        </control>
      </mc:Choice>
      <mc:Fallback>
        <control shapeId="9747" r:id="rId21" name="OptionButton3"/>
      </mc:Fallback>
    </mc:AlternateContent>
    <mc:AlternateContent xmlns:mc="http://schemas.openxmlformats.org/markup-compatibility/2006">
      <mc:Choice Requires="x14">
        <control shapeId="9744" r:id="rId23" name="OptionButton1">
          <controlPr defaultSize="0" autoLine="0" r:id="rId24">
            <anchor moveWithCells="1" sizeWithCells="1">
              <from>
                <xdr:col>7</xdr:col>
                <xdr:colOff>203200</xdr:colOff>
                <xdr:row>33</xdr:row>
                <xdr:rowOff>184150</xdr:rowOff>
              </from>
              <to>
                <xdr:col>9</xdr:col>
                <xdr:colOff>228600</xdr:colOff>
                <xdr:row>36</xdr:row>
                <xdr:rowOff>6350</xdr:rowOff>
              </to>
            </anchor>
          </controlPr>
        </control>
      </mc:Choice>
      <mc:Fallback>
        <control shapeId="9744" r:id="rId23" name="OptionButton1"/>
      </mc:Fallback>
    </mc:AlternateContent>
    <mc:AlternateContent xmlns:mc="http://schemas.openxmlformats.org/markup-compatibility/2006">
      <mc:Choice Requires="x14">
        <control shapeId="9745" r:id="rId25" name="OptionButton2">
          <controlPr defaultSize="0" autoFill="0" autoLine="0" r:id="rId26">
            <anchor moveWithCells="1" sizeWithCells="1">
              <from>
                <xdr:col>10</xdr:col>
                <xdr:colOff>6350</xdr:colOff>
                <xdr:row>33</xdr:row>
                <xdr:rowOff>184150</xdr:rowOff>
              </from>
              <to>
                <xdr:col>12</xdr:col>
                <xdr:colOff>57150</xdr:colOff>
                <xdr:row>36</xdr:row>
                <xdr:rowOff>6350</xdr:rowOff>
              </to>
            </anchor>
          </controlPr>
        </control>
      </mc:Choice>
      <mc:Fallback>
        <control shapeId="9745" r:id="rId25" name="OptionButton2"/>
      </mc:Fallback>
    </mc:AlternateContent>
    <mc:AlternateContent xmlns:mc="http://schemas.openxmlformats.org/markup-compatibility/2006">
      <mc:Choice Requires="x14">
        <control shapeId="13426" r:id="rId27" name="オプション 8306">
          <controlPr defaultSize="0" autoFill="0" autoLine="0" autoPict="0">
            <anchor moveWithCells="1" sizeWithCells="1">
              <from>
                <xdr:col>3</xdr:col>
                <xdr:colOff>50800</xdr:colOff>
                <xdr:row>29</xdr:row>
                <xdr:rowOff>12700</xdr:rowOff>
              </from>
              <to>
                <xdr:col>7</xdr:col>
                <xdr:colOff>247650</xdr:colOff>
                <xdr:row>29</xdr:row>
                <xdr:rowOff>171450</xdr:rowOff>
              </to>
            </anchor>
          </controlPr>
        </control>
      </mc:Choice>
    </mc:AlternateContent>
    <mc:AlternateContent xmlns:mc="http://schemas.openxmlformats.org/markup-compatibility/2006">
      <mc:Choice Requires="x14">
        <control shapeId="13427" r:id="rId28" name="オプション 8307">
          <controlPr defaultSize="0" autoFill="0" autoLine="0" autoPict="0">
            <anchor moveWithCells="1" sizeWithCells="1">
              <from>
                <xdr:col>7</xdr:col>
                <xdr:colOff>203200</xdr:colOff>
                <xdr:row>29</xdr:row>
                <xdr:rowOff>12700</xdr:rowOff>
              </from>
              <to>
                <xdr:col>12</xdr:col>
                <xdr:colOff>76200</xdr:colOff>
                <xdr:row>29</xdr:row>
                <xdr:rowOff>171450</xdr:rowOff>
              </to>
            </anchor>
          </controlPr>
        </control>
      </mc:Choice>
    </mc:AlternateContent>
    <mc:AlternateContent xmlns:mc="http://schemas.openxmlformats.org/markup-compatibility/2006">
      <mc:Choice Requires="x14">
        <control shapeId="13428" r:id="rId29" name="オプション 8308">
          <controlPr defaultSize="0" autoFill="0" autoLine="0" autoPict="0">
            <anchor moveWithCells="1" sizeWithCells="1">
              <from>
                <xdr:col>12</xdr:col>
                <xdr:colOff>31750</xdr:colOff>
                <xdr:row>29</xdr:row>
                <xdr:rowOff>12700</xdr:rowOff>
              </from>
              <to>
                <xdr:col>15</xdr:col>
                <xdr:colOff>323850</xdr:colOff>
                <xdr:row>29</xdr:row>
                <xdr:rowOff>171450</xdr:rowOff>
              </to>
            </anchor>
          </controlPr>
        </control>
      </mc:Choice>
    </mc:AlternateContent>
    <mc:AlternateContent xmlns:mc="http://schemas.openxmlformats.org/markup-compatibility/2006">
      <mc:Choice Requires="x14">
        <control shapeId="13429" r:id="rId30" name="オプション 8309">
          <controlPr defaultSize="0" autoFill="0" autoLine="0" autoPict="0">
            <anchor moveWithCells="1" sizeWithCells="1">
              <from>
                <xdr:col>15</xdr:col>
                <xdr:colOff>266700</xdr:colOff>
                <xdr:row>29</xdr:row>
                <xdr:rowOff>12700</xdr:rowOff>
              </from>
              <to>
                <xdr:col>19</xdr:col>
                <xdr:colOff>215900</xdr:colOff>
                <xdr:row>29</xdr:row>
                <xdr:rowOff>171450</xdr:rowOff>
              </to>
            </anchor>
          </controlPr>
        </control>
      </mc:Choice>
    </mc:AlternateContent>
    <mc:AlternateContent xmlns:mc="http://schemas.openxmlformats.org/markup-compatibility/2006">
      <mc:Choice Requires="x14">
        <control shapeId="13430" r:id="rId31" name="オプション 8310">
          <controlPr defaultSize="0" autoFill="0" autoLine="0" autoPict="0">
            <anchor moveWithCells="1" sizeWithCells="1">
              <from>
                <xdr:col>19</xdr:col>
                <xdr:colOff>171450</xdr:colOff>
                <xdr:row>29</xdr:row>
                <xdr:rowOff>12700</xdr:rowOff>
              </from>
              <to>
                <xdr:col>24</xdr:col>
                <xdr:colOff>44450</xdr:colOff>
                <xdr:row>29</xdr:row>
                <xdr:rowOff>171450</xdr:rowOff>
              </to>
            </anchor>
          </controlPr>
        </control>
      </mc:Choice>
    </mc:AlternateContent>
    <mc:AlternateContent xmlns:mc="http://schemas.openxmlformats.org/markup-compatibility/2006">
      <mc:Choice Requires="x14">
        <control shapeId="12634" r:id="rId32" name="チェック 7514">
          <controlPr defaultSize="0" autoFill="0" autoLine="0" autoPict="0">
            <anchor moveWithCells="1" sizeWithCells="1">
              <from>
                <xdr:col>17</xdr:col>
                <xdr:colOff>152400</xdr:colOff>
                <xdr:row>10</xdr:row>
                <xdr:rowOff>12700</xdr:rowOff>
              </from>
              <to>
                <xdr:col>24</xdr:col>
                <xdr:colOff>107950</xdr:colOff>
                <xdr:row>10</xdr:row>
                <xdr:rowOff>254000</xdr:rowOff>
              </to>
            </anchor>
          </controlPr>
        </control>
      </mc:Choice>
    </mc:AlternateContent>
    <mc:AlternateContent xmlns:mc="http://schemas.openxmlformats.org/markup-compatibility/2006">
      <mc:Choice Requires="x14">
        <control shapeId="13431" r:id="rId33" name="チェック 8311">
          <controlPr defaultSize="0" autoFill="0" autoLine="0" autoPict="0">
            <anchor moveWithCells="1" sizeWithCells="1">
              <from>
                <xdr:col>17</xdr:col>
                <xdr:colOff>158750</xdr:colOff>
                <xdr:row>12</xdr:row>
                <xdr:rowOff>12700</xdr:rowOff>
              </from>
              <to>
                <xdr:col>24</xdr:col>
                <xdr:colOff>120650</xdr:colOff>
                <xdr:row>12</xdr:row>
                <xdr:rowOff>234950</xdr:rowOff>
              </to>
            </anchor>
          </controlPr>
        </control>
      </mc:Choice>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r:uid="{B6AFFB6B-C586-4C64-92D7-DCCD459A2E28}">
          <x14:formula1>
            <xm:f>Sheet1!$A$1:$A$4</xm:f>
          </x14:formula1>
          <xm:sqref>T34:X34</xm:sqref>
        </x14:dataValidation>
        <x14:dataValidation type="list" allowBlank="1" showInputMessage="1" showErrorMessage="1" xr:uid="{EEA0B63E-DD2B-4C94-AF5F-31393B164BCB}">
          <x14:formula1>
            <xm:f>Sheet1!$B$1:$B$5</xm:f>
          </x14:formula1>
          <xm:sqref>A44:L47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J1" sqref="J1"/>
    </sheetView>
  </sheetViews>
  <sheetFormatPr defaultRowHeight="13" x14ac:dyDescent="0.2"/>
  <cols>
    <col min="1" max="1" width="13.36328125" customWidth="1"/>
    <col min="2" max="2" width="38.453125" customWidth="1"/>
    <col min="3" max="3" width="9.90625" style="68" customWidth="1"/>
  </cols>
  <sheetData>
    <row r="1" spans="1:6" ht="14" x14ac:dyDescent="0.3">
      <c r="A1" s="67" t="s">
        <v>28</v>
      </c>
      <c r="B1" s="25" t="s">
        <v>28</v>
      </c>
      <c r="D1" t="s">
        <v>40</v>
      </c>
      <c r="E1" t="s">
        <v>43</v>
      </c>
      <c r="F1" t="s">
        <v>53</v>
      </c>
    </row>
    <row r="2" spans="1:6" ht="14" x14ac:dyDescent="0.3">
      <c r="A2" s="67" t="s">
        <v>21</v>
      </c>
      <c r="B2" s="25" t="s">
        <v>74</v>
      </c>
      <c r="C2" s="69">
        <v>20300</v>
      </c>
      <c r="D2">
        <v>1</v>
      </c>
      <c r="E2" t="b">
        <v>0</v>
      </c>
      <c r="F2" t="b">
        <v>0</v>
      </c>
    </row>
    <row r="3" spans="1:6" ht="14" x14ac:dyDescent="0.3">
      <c r="A3" s="67" t="s">
        <v>22</v>
      </c>
      <c r="B3" s="25" t="s">
        <v>75</v>
      </c>
      <c r="C3" s="69">
        <v>11164</v>
      </c>
    </row>
    <row r="4" spans="1:6" ht="14" x14ac:dyDescent="0.3">
      <c r="A4" s="67" t="s">
        <v>30</v>
      </c>
      <c r="B4" s="25" t="s">
        <v>60</v>
      </c>
      <c r="C4" s="69">
        <v>12180</v>
      </c>
    </row>
    <row r="5" spans="1:6" ht="13.5" x14ac:dyDescent="0.25">
      <c r="B5" s="25" t="s">
        <v>73</v>
      </c>
      <c r="C5" s="69">
        <v>8526</v>
      </c>
    </row>
    <row r="6" spans="1:6" ht="13.5" x14ac:dyDescent="0.25">
      <c r="C6" s="70"/>
    </row>
  </sheetData>
  <phoneticPr fontId="4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Mika Negishi</cp:lastModifiedBy>
  <cp:lastPrinted>2022-02-28T01:33:09Z</cp:lastPrinted>
  <dcterms:created xsi:type="dcterms:W3CDTF">2013-06-04T06:36:37Z</dcterms:created>
  <dcterms:modified xsi:type="dcterms:W3CDTF">2024-11-07T03:47:25Z</dcterms:modified>
</cp:coreProperties>
</file>